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/>
  <mc:AlternateContent xmlns:mc="http://schemas.openxmlformats.org/markup-compatibility/2006">
    <mc:Choice Requires="x15">
      <x15ac:absPath xmlns:x15ac="http://schemas.microsoft.com/office/spreadsheetml/2010/11/ac" url="https://enagascloud365.sharepoint.com/sites/eg2021005/Winter Outlook/WO 22_23 WR 21_22/"/>
    </mc:Choice>
  </mc:AlternateContent>
  <xr:revisionPtr revIDLastSave="9" documentId="8_{E5569B8C-5E32-49D4-9D89-49D91194F3A6}" xr6:coauthVersionLast="36" xr6:coauthVersionMax="47" xr10:uidLastSave="{F9C9B43C-F594-4EAA-8D5D-6BE6FA4ED811}"/>
  <bookViews>
    <workbookView xWindow="0" yWindow="0" windowWidth="28800" windowHeight="11630" activeTab="5" xr2:uid="{A4D5A3AA-3A19-4F0C-8338-BE5FC847B2AE}"/>
  </bookViews>
  <sheets>
    <sheet name="WR Demanda histórica" sheetId="8" r:id="rId1"/>
    <sheet name="WR Prod. Nacional" sheetId="2" r:id="rId2"/>
    <sheet name="WR Entradas" sheetId="1" r:id="rId3"/>
    <sheet name="WO Average demand" sheetId="5" r:id="rId4"/>
    <sheet name="WO 2 WEEK cold spell demand" sheetId="6" r:id="rId5"/>
    <sheet name="WO Daily peak demand" sheetId="7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5" l="1"/>
  <c r="C6" i="5"/>
  <c r="C5" i="5"/>
  <c r="C4" i="5"/>
  <c r="C3" i="5"/>
  <c r="C2" i="5"/>
  <c r="G3" i="2" l="1"/>
  <c r="F7" i="2" l="1"/>
  <c r="F8" i="2"/>
  <c r="G8" i="2"/>
  <c r="H8" i="2"/>
  <c r="F9" i="2"/>
  <c r="G9" i="2"/>
  <c r="H9" i="2"/>
  <c r="F10" i="2"/>
  <c r="G10" i="2"/>
  <c r="H10" i="2"/>
  <c r="F11" i="2"/>
  <c r="G11" i="2"/>
  <c r="H11" i="2"/>
  <c r="F12" i="2"/>
  <c r="G12" i="2"/>
  <c r="H12" i="2"/>
  <c r="F13" i="2"/>
  <c r="G13" i="2"/>
  <c r="H13" i="2"/>
  <c r="F14" i="2"/>
  <c r="G14" i="2"/>
  <c r="H14" i="2"/>
  <c r="F15" i="2"/>
  <c r="G15" i="2"/>
  <c r="H15" i="2"/>
  <c r="F16" i="2"/>
  <c r="G16" i="2"/>
  <c r="H16" i="2"/>
  <c r="F17" i="2"/>
  <c r="G17" i="2"/>
  <c r="H17" i="2"/>
  <c r="F18" i="2"/>
  <c r="G18" i="2"/>
  <c r="H18" i="2"/>
  <c r="F19" i="2"/>
  <c r="G19" i="2"/>
  <c r="H19" i="2"/>
  <c r="F20" i="2"/>
  <c r="G20" i="2"/>
  <c r="H20" i="2"/>
  <c r="F21" i="2"/>
  <c r="G21" i="2"/>
  <c r="H21" i="2"/>
  <c r="F22" i="2"/>
  <c r="G22" i="2"/>
  <c r="H22" i="2"/>
  <c r="F23" i="2"/>
  <c r="G23" i="2"/>
  <c r="H23" i="2"/>
  <c r="F24" i="2"/>
  <c r="G24" i="2"/>
  <c r="H24" i="2"/>
  <c r="F25" i="2"/>
  <c r="G25" i="2"/>
  <c r="H25" i="2"/>
  <c r="F26" i="2"/>
  <c r="G26" i="2"/>
  <c r="H26" i="2"/>
  <c r="F27" i="2"/>
  <c r="G27" i="2"/>
  <c r="H27" i="2"/>
  <c r="F28" i="2"/>
  <c r="G28" i="2"/>
  <c r="H28" i="2"/>
  <c r="F29" i="2"/>
  <c r="G29" i="2"/>
  <c r="H29" i="2"/>
  <c r="F30" i="2"/>
  <c r="G30" i="2"/>
  <c r="H30" i="2"/>
  <c r="F31" i="2"/>
  <c r="G31" i="2"/>
  <c r="H31" i="2"/>
  <c r="F32" i="2"/>
  <c r="G32" i="2"/>
  <c r="H32" i="2"/>
  <c r="F33" i="2"/>
  <c r="G33" i="2"/>
  <c r="H33" i="2"/>
  <c r="F34" i="2"/>
  <c r="G34" i="2"/>
  <c r="H34" i="2"/>
  <c r="F35" i="2"/>
  <c r="G35" i="2"/>
  <c r="H35" i="2"/>
  <c r="F36" i="2"/>
  <c r="G36" i="2"/>
  <c r="H36" i="2"/>
  <c r="F37" i="2"/>
  <c r="G37" i="2"/>
  <c r="H37" i="2"/>
  <c r="F38" i="2"/>
  <c r="G38" i="2"/>
  <c r="H38" i="2"/>
  <c r="F39" i="2"/>
  <c r="G39" i="2"/>
  <c r="H39" i="2"/>
  <c r="F40" i="2"/>
  <c r="G40" i="2"/>
  <c r="H40" i="2"/>
  <c r="F41" i="2"/>
  <c r="G41" i="2"/>
  <c r="H41" i="2"/>
  <c r="F42" i="2"/>
  <c r="G42" i="2"/>
  <c r="H42" i="2"/>
  <c r="F43" i="2"/>
  <c r="G43" i="2"/>
  <c r="H43" i="2"/>
  <c r="F44" i="2"/>
  <c r="G44" i="2"/>
  <c r="H44" i="2"/>
  <c r="F45" i="2"/>
  <c r="G45" i="2"/>
  <c r="H45" i="2"/>
  <c r="F46" i="2"/>
  <c r="G46" i="2"/>
  <c r="H46" i="2"/>
  <c r="F47" i="2"/>
  <c r="G47" i="2"/>
  <c r="H47" i="2"/>
  <c r="F48" i="2"/>
  <c r="G48" i="2"/>
  <c r="H48" i="2"/>
  <c r="F49" i="2"/>
  <c r="G49" i="2"/>
  <c r="H49" i="2"/>
  <c r="F50" i="2"/>
  <c r="G50" i="2"/>
  <c r="H50" i="2"/>
  <c r="F51" i="2"/>
  <c r="G51" i="2"/>
  <c r="H51" i="2"/>
  <c r="F52" i="2"/>
  <c r="G52" i="2"/>
  <c r="H52" i="2"/>
  <c r="F53" i="2"/>
  <c r="G53" i="2"/>
  <c r="H53" i="2"/>
  <c r="F54" i="2"/>
  <c r="G54" i="2"/>
  <c r="H54" i="2"/>
  <c r="F55" i="2"/>
  <c r="G55" i="2"/>
  <c r="H55" i="2"/>
  <c r="F56" i="2"/>
  <c r="G56" i="2"/>
  <c r="H56" i="2"/>
  <c r="F57" i="2"/>
  <c r="G57" i="2"/>
  <c r="H57" i="2"/>
  <c r="F58" i="2"/>
  <c r="G58" i="2"/>
  <c r="H58" i="2"/>
  <c r="F59" i="2"/>
  <c r="G59" i="2"/>
  <c r="H59" i="2"/>
  <c r="F60" i="2"/>
  <c r="G60" i="2"/>
  <c r="H60" i="2"/>
  <c r="F61" i="2"/>
  <c r="G61" i="2"/>
  <c r="H61" i="2"/>
  <c r="F62" i="2"/>
  <c r="G62" i="2"/>
  <c r="H62" i="2"/>
  <c r="F63" i="2"/>
  <c r="G63" i="2"/>
  <c r="H63" i="2"/>
  <c r="F64" i="2"/>
  <c r="G64" i="2"/>
  <c r="H64" i="2"/>
  <c r="F65" i="2"/>
  <c r="G65" i="2"/>
  <c r="H65" i="2"/>
  <c r="F66" i="2"/>
  <c r="G66" i="2"/>
  <c r="H66" i="2"/>
  <c r="F67" i="2"/>
  <c r="G67" i="2"/>
  <c r="H67" i="2"/>
  <c r="F68" i="2"/>
  <c r="G68" i="2"/>
  <c r="H68" i="2"/>
  <c r="F69" i="2"/>
  <c r="G69" i="2"/>
  <c r="H69" i="2"/>
  <c r="F70" i="2"/>
  <c r="G70" i="2"/>
  <c r="H70" i="2"/>
  <c r="F71" i="2"/>
  <c r="G71" i="2"/>
  <c r="H71" i="2"/>
  <c r="F72" i="2"/>
  <c r="G72" i="2"/>
  <c r="H72" i="2"/>
  <c r="F73" i="2"/>
  <c r="G73" i="2"/>
  <c r="H73" i="2"/>
  <c r="F74" i="2"/>
  <c r="G74" i="2"/>
  <c r="H74" i="2"/>
  <c r="F75" i="2"/>
  <c r="G75" i="2"/>
  <c r="H75" i="2"/>
  <c r="F76" i="2"/>
  <c r="G76" i="2"/>
  <c r="H76" i="2"/>
  <c r="F77" i="2"/>
  <c r="G77" i="2"/>
  <c r="H77" i="2"/>
  <c r="F78" i="2"/>
  <c r="G78" i="2"/>
  <c r="H78" i="2"/>
  <c r="F79" i="2"/>
  <c r="G79" i="2"/>
  <c r="H79" i="2"/>
  <c r="F80" i="2"/>
  <c r="G80" i="2"/>
  <c r="H80" i="2"/>
  <c r="F81" i="2"/>
  <c r="G81" i="2"/>
  <c r="H81" i="2"/>
  <c r="F82" i="2"/>
  <c r="G82" i="2"/>
  <c r="H82" i="2"/>
  <c r="F83" i="2"/>
  <c r="G83" i="2"/>
  <c r="H83" i="2"/>
  <c r="F84" i="2"/>
  <c r="G84" i="2"/>
  <c r="H84" i="2"/>
  <c r="F85" i="2"/>
  <c r="G85" i="2"/>
  <c r="H85" i="2"/>
  <c r="F86" i="2"/>
  <c r="G86" i="2"/>
  <c r="H86" i="2"/>
  <c r="F87" i="2"/>
  <c r="G87" i="2"/>
  <c r="H87" i="2"/>
  <c r="F88" i="2"/>
  <c r="G88" i="2"/>
  <c r="H88" i="2"/>
  <c r="F89" i="2"/>
  <c r="G89" i="2"/>
  <c r="H89" i="2"/>
  <c r="F90" i="2"/>
  <c r="G90" i="2"/>
  <c r="H90" i="2"/>
  <c r="F91" i="2"/>
  <c r="G91" i="2"/>
  <c r="H91" i="2"/>
  <c r="F92" i="2"/>
  <c r="G92" i="2"/>
  <c r="H92" i="2"/>
  <c r="F93" i="2"/>
  <c r="G93" i="2"/>
  <c r="H93" i="2"/>
  <c r="F94" i="2"/>
  <c r="G94" i="2"/>
  <c r="H94" i="2"/>
  <c r="F95" i="2"/>
  <c r="G95" i="2"/>
  <c r="H95" i="2"/>
  <c r="F96" i="2"/>
  <c r="G96" i="2"/>
  <c r="H96" i="2"/>
  <c r="F97" i="2"/>
  <c r="G97" i="2"/>
  <c r="H97" i="2"/>
  <c r="F98" i="2"/>
  <c r="G98" i="2"/>
  <c r="H98" i="2"/>
  <c r="F99" i="2"/>
  <c r="G99" i="2"/>
  <c r="H99" i="2"/>
  <c r="F100" i="2"/>
  <c r="G100" i="2"/>
  <c r="H100" i="2"/>
  <c r="F101" i="2"/>
  <c r="G101" i="2"/>
  <c r="H101" i="2"/>
  <c r="F102" i="2"/>
  <c r="G102" i="2"/>
  <c r="H102" i="2"/>
  <c r="F103" i="2"/>
  <c r="G103" i="2"/>
  <c r="H103" i="2"/>
  <c r="F104" i="2"/>
  <c r="G104" i="2"/>
  <c r="H104" i="2"/>
  <c r="F105" i="2"/>
  <c r="G105" i="2"/>
  <c r="H105" i="2"/>
  <c r="F106" i="2"/>
  <c r="G106" i="2"/>
  <c r="H106" i="2"/>
  <c r="F107" i="2"/>
  <c r="G107" i="2"/>
  <c r="H107" i="2"/>
  <c r="F108" i="2"/>
  <c r="G108" i="2"/>
  <c r="H108" i="2"/>
  <c r="F109" i="2"/>
  <c r="G109" i="2"/>
  <c r="H109" i="2"/>
  <c r="F110" i="2"/>
  <c r="G110" i="2"/>
  <c r="H110" i="2"/>
  <c r="F111" i="2"/>
  <c r="G111" i="2"/>
  <c r="H111" i="2"/>
  <c r="F112" i="2"/>
  <c r="G112" i="2"/>
  <c r="H112" i="2"/>
  <c r="F113" i="2"/>
  <c r="G113" i="2"/>
  <c r="H113" i="2"/>
  <c r="F114" i="2"/>
  <c r="G114" i="2"/>
  <c r="H114" i="2"/>
  <c r="F115" i="2"/>
  <c r="G115" i="2"/>
  <c r="H115" i="2"/>
  <c r="F116" i="2"/>
  <c r="G116" i="2"/>
  <c r="H116" i="2"/>
  <c r="F117" i="2"/>
  <c r="G117" i="2"/>
  <c r="H117" i="2"/>
  <c r="F118" i="2"/>
  <c r="G118" i="2"/>
  <c r="H118" i="2"/>
  <c r="F119" i="2"/>
  <c r="G119" i="2"/>
  <c r="H119" i="2"/>
  <c r="F120" i="2"/>
  <c r="G120" i="2"/>
  <c r="H120" i="2"/>
  <c r="F121" i="2"/>
  <c r="G121" i="2"/>
  <c r="H121" i="2"/>
  <c r="F122" i="2"/>
  <c r="G122" i="2"/>
  <c r="H122" i="2"/>
  <c r="F123" i="2"/>
  <c r="G123" i="2"/>
  <c r="H123" i="2"/>
  <c r="F124" i="2"/>
  <c r="G124" i="2"/>
  <c r="H124" i="2"/>
  <c r="F125" i="2"/>
  <c r="G125" i="2"/>
  <c r="H125" i="2"/>
  <c r="F126" i="2"/>
  <c r="G126" i="2"/>
  <c r="H126" i="2"/>
  <c r="F127" i="2"/>
  <c r="G127" i="2"/>
  <c r="H127" i="2"/>
  <c r="F128" i="2"/>
  <c r="G128" i="2"/>
  <c r="H128" i="2"/>
  <c r="F129" i="2"/>
  <c r="G129" i="2"/>
  <c r="H129" i="2"/>
  <c r="F130" i="2"/>
  <c r="G130" i="2"/>
  <c r="H130" i="2"/>
  <c r="F131" i="2"/>
  <c r="G131" i="2"/>
  <c r="H131" i="2"/>
  <c r="F132" i="2"/>
  <c r="G132" i="2"/>
  <c r="H132" i="2"/>
  <c r="F133" i="2"/>
  <c r="G133" i="2"/>
  <c r="H133" i="2"/>
  <c r="F134" i="2"/>
  <c r="G134" i="2"/>
  <c r="H134" i="2"/>
  <c r="F135" i="2"/>
  <c r="G135" i="2"/>
  <c r="H135" i="2"/>
  <c r="F136" i="2"/>
  <c r="G136" i="2"/>
  <c r="H136" i="2"/>
  <c r="F137" i="2"/>
  <c r="G137" i="2"/>
  <c r="H137" i="2"/>
  <c r="F138" i="2"/>
  <c r="G138" i="2"/>
  <c r="H138" i="2"/>
  <c r="F139" i="2"/>
  <c r="G139" i="2"/>
  <c r="H139" i="2"/>
  <c r="F140" i="2"/>
  <c r="G140" i="2"/>
  <c r="H140" i="2"/>
  <c r="F141" i="2"/>
  <c r="G141" i="2"/>
  <c r="H141" i="2"/>
  <c r="F142" i="2"/>
  <c r="G142" i="2"/>
  <c r="H142" i="2"/>
  <c r="F143" i="2"/>
  <c r="G143" i="2"/>
  <c r="H143" i="2"/>
  <c r="F144" i="2"/>
  <c r="G144" i="2"/>
  <c r="H144" i="2"/>
  <c r="F145" i="2"/>
  <c r="G145" i="2"/>
  <c r="H145" i="2"/>
  <c r="F146" i="2"/>
  <c r="G146" i="2"/>
  <c r="H146" i="2"/>
  <c r="F147" i="2"/>
  <c r="G147" i="2"/>
  <c r="H147" i="2"/>
  <c r="F148" i="2"/>
  <c r="G148" i="2"/>
  <c r="H148" i="2"/>
  <c r="F149" i="2"/>
  <c r="G149" i="2"/>
  <c r="H149" i="2"/>
  <c r="F150" i="2"/>
  <c r="G150" i="2"/>
  <c r="H150" i="2"/>
  <c r="F151" i="2"/>
  <c r="G151" i="2"/>
  <c r="H151" i="2"/>
  <c r="F152" i="2"/>
  <c r="G152" i="2"/>
  <c r="H152" i="2"/>
  <c r="F153" i="2"/>
  <c r="G153" i="2"/>
  <c r="H153" i="2"/>
  <c r="F154" i="2"/>
  <c r="G154" i="2"/>
  <c r="H154" i="2"/>
  <c r="F155" i="2"/>
  <c r="G155" i="2"/>
  <c r="H155" i="2"/>
  <c r="F156" i="2"/>
  <c r="G156" i="2"/>
  <c r="H156" i="2"/>
  <c r="F157" i="2"/>
  <c r="G157" i="2"/>
  <c r="H157" i="2"/>
  <c r="F158" i="2"/>
  <c r="G158" i="2"/>
  <c r="H158" i="2"/>
  <c r="F159" i="2"/>
  <c r="G159" i="2"/>
  <c r="H159" i="2"/>
  <c r="F160" i="2"/>
  <c r="G160" i="2"/>
  <c r="H160" i="2"/>
  <c r="F161" i="2"/>
  <c r="G161" i="2"/>
  <c r="H161" i="2"/>
  <c r="F162" i="2"/>
  <c r="G162" i="2"/>
  <c r="H162" i="2"/>
  <c r="F163" i="2"/>
  <c r="G163" i="2"/>
  <c r="H163" i="2"/>
  <c r="F164" i="2"/>
  <c r="G164" i="2"/>
  <c r="H164" i="2"/>
  <c r="F165" i="2"/>
  <c r="G165" i="2"/>
  <c r="H165" i="2"/>
  <c r="F166" i="2"/>
  <c r="G166" i="2"/>
  <c r="H166" i="2"/>
  <c r="F167" i="2"/>
  <c r="G167" i="2"/>
  <c r="H167" i="2"/>
  <c r="F168" i="2"/>
  <c r="G168" i="2"/>
  <c r="H168" i="2"/>
  <c r="F169" i="2"/>
  <c r="G169" i="2"/>
  <c r="H169" i="2"/>
  <c r="F170" i="2"/>
  <c r="G170" i="2"/>
  <c r="H170" i="2"/>
  <c r="F171" i="2"/>
  <c r="G171" i="2"/>
  <c r="H171" i="2"/>
  <c r="F172" i="2"/>
  <c r="G172" i="2"/>
  <c r="H172" i="2"/>
  <c r="F173" i="2"/>
  <c r="G173" i="2"/>
  <c r="H173" i="2"/>
  <c r="F174" i="2"/>
  <c r="G174" i="2"/>
  <c r="H174" i="2"/>
  <c r="F175" i="2"/>
  <c r="G175" i="2"/>
  <c r="H175" i="2"/>
  <c r="F176" i="2"/>
  <c r="G176" i="2"/>
  <c r="H176" i="2"/>
  <c r="F177" i="2"/>
  <c r="G177" i="2"/>
  <c r="H177" i="2"/>
  <c r="F178" i="2"/>
  <c r="G178" i="2"/>
  <c r="H178" i="2"/>
  <c r="F179" i="2"/>
  <c r="G179" i="2"/>
  <c r="H179" i="2"/>
  <c r="F180" i="2"/>
  <c r="G180" i="2"/>
  <c r="H180" i="2"/>
  <c r="F181" i="2"/>
  <c r="G181" i="2"/>
  <c r="H181" i="2"/>
  <c r="F182" i="2"/>
  <c r="G182" i="2"/>
  <c r="H182" i="2"/>
  <c r="F183" i="2"/>
  <c r="G183" i="2"/>
  <c r="H183" i="2"/>
  <c r="F184" i="2"/>
  <c r="G184" i="2"/>
  <c r="H184" i="2"/>
  <c r="F185" i="2"/>
  <c r="G185" i="2"/>
  <c r="H185" i="2"/>
  <c r="F186" i="2"/>
  <c r="G186" i="2"/>
  <c r="H186" i="2"/>
  <c r="F187" i="2"/>
  <c r="G187" i="2"/>
  <c r="H187" i="2"/>
  <c r="F188" i="2"/>
  <c r="G188" i="2"/>
  <c r="H188" i="2"/>
  <c r="G7" i="2"/>
  <c r="H7" i="2"/>
  <c r="T1" i="1"/>
  <c r="T5" i="1" l="1"/>
  <c r="U5" i="1"/>
  <c r="V5" i="1"/>
  <c r="W5" i="1"/>
  <c r="X5" i="1"/>
  <c r="Y5" i="1"/>
  <c r="Z5" i="1"/>
  <c r="AA5" i="1"/>
  <c r="AB5" i="1"/>
  <c r="AC5" i="1"/>
  <c r="AD5" i="1"/>
  <c r="T6" i="1"/>
  <c r="U6" i="1"/>
  <c r="V6" i="1"/>
  <c r="W6" i="1"/>
  <c r="X6" i="1"/>
  <c r="Y6" i="1"/>
  <c r="Z6" i="1"/>
  <c r="AA6" i="1"/>
  <c r="AB6" i="1"/>
  <c r="AC6" i="1"/>
  <c r="AD6" i="1"/>
  <c r="T7" i="1"/>
  <c r="U7" i="1"/>
  <c r="V7" i="1"/>
  <c r="W7" i="1"/>
  <c r="X7" i="1"/>
  <c r="Y7" i="1"/>
  <c r="Z7" i="1"/>
  <c r="AA7" i="1"/>
  <c r="AB7" i="1"/>
  <c r="AC7" i="1"/>
  <c r="AD7" i="1"/>
  <c r="T8" i="1"/>
  <c r="U8" i="1"/>
  <c r="V8" i="1"/>
  <c r="W8" i="1"/>
  <c r="X8" i="1"/>
  <c r="Y8" i="1"/>
  <c r="Z8" i="1"/>
  <c r="AA8" i="1"/>
  <c r="AB8" i="1"/>
  <c r="AC8" i="1"/>
  <c r="AD8" i="1"/>
  <c r="T9" i="1"/>
  <c r="U9" i="1"/>
  <c r="V9" i="1"/>
  <c r="W9" i="1"/>
  <c r="X9" i="1"/>
  <c r="Y9" i="1"/>
  <c r="Z9" i="1"/>
  <c r="AA9" i="1"/>
  <c r="AB9" i="1"/>
  <c r="AC9" i="1"/>
  <c r="AD9" i="1"/>
  <c r="T10" i="1"/>
  <c r="U10" i="1"/>
  <c r="V10" i="1"/>
  <c r="W10" i="1"/>
  <c r="X10" i="1"/>
  <c r="Y10" i="1"/>
  <c r="Z10" i="1"/>
  <c r="AA10" i="1"/>
  <c r="AB10" i="1"/>
  <c r="AC10" i="1"/>
  <c r="AD10" i="1"/>
  <c r="T11" i="1"/>
  <c r="U11" i="1"/>
  <c r="V11" i="1"/>
  <c r="W11" i="1"/>
  <c r="X11" i="1"/>
  <c r="Y11" i="1"/>
  <c r="Z11" i="1"/>
  <c r="AA11" i="1"/>
  <c r="AB11" i="1"/>
  <c r="AC11" i="1"/>
  <c r="AD11" i="1"/>
  <c r="T12" i="1"/>
  <c r="U12" i="1"/>
  <c r="V12" i="1"/>
  <c r="W12" i="1"/>
  <c r="X12" i="1"/>
  <c r="Y12" i="1"/>
  <c r="Z12" i="1"/>
  <c r="AA12" i="1"/>
  <c r="AB12" i="1"/>
  <c r="AC12" i="1"/>
  <c r="AD12" i="1"/>
  <c r="T13" i="1"/>
  <c r="U13" i="1"/>
  <c r="V13" i="1"/>
  <c r="W13" i="1"/>
  <c r="X13" i="1"/>
  <c r="Y13" i="1"/>
  <c r="Z13" i="1"/>
  <c r="AA13" i="1"/>
  <c r="AB13" i="1"/>
  <c r="AC13" i="1"/>
  <c r="AD13" i="1"/>
  <c r="T14" i="1"/>
  <c r="U14" i="1"/>
  <c r="V14" i="1"/>
  <c r="W14" i="1"/>
  <c r="X14" i="1"/>
  <c r="Y14" i="1"/>
  <c r="Z14" i="1"/>
  <c r="AA14" i="1"/>
  <c r="AB14" i="1"/>
  <c r="AC14" i="1"/>
  <c r="AD14" i="1"/>
  <c r="T15" i="1"/>
  <c r="U15" i="1"/>
  <c r="V15" i="1"/>
  <c r="W15" i="1"/>
  <c r="X15" i="1"/>
  <c r="Y15" i="1"/>
  <c r="Z15" i="1"/>
  <c r="AA15" i="1"/>
  <c r="AB15" i="1"/>
  <c r="AC15" i="1"/>
  <c r="AD15" i="1"/>
  <c r="T16" i="1"/>
  <c r="U16" i="1"/>
  <c r="V16" i="1"/>
  <c r="W16" i="1"/>
  <c r="X16" i="1"/>
  <c r="Y16" i="1"/>
  <c r="Z16" i="1"/>
  <c r="AA16" i="1"/>
  <c r="AB16" i="1"/>
  <c r="AC16" i="1"/>
  <c r="AD16" i="1"/>
  <c r="T17" i="1"/>
  <c r="U17" i="1"/>
  <c r="V17" i="1"/>
  <c r="W17" i="1"/>
  <c r="X17" i="1"/>
  <c r="Y17" i="1"/>
  <c r="Z17" i="1"/>
  <c r="AA17" i="1"/>
  <c r="AB17" i="1"/>
  <c r="AC17" i="1"/>
  <c r="AD17" i="1"/>
  <c r="T18" i="1"/>
  <c r="U18" i="1"/>
  <c r="V18" i="1"/>
  <c r="W18" i="1"/>
  <c r="X18" i="1"/>
  <c r="Y18" i="1"/>
  <c r="Z18" i="1"/>
  <c r="AA18" i="1"/>
  <c r="AB18" i="1"/>
  <c r="AC18" i="1"/>
  <c r="AD18" i="1"/>
  <c r="T19" i="1"/>
  <c r="U19" i="1"/>
  <c r="V19" i="1"/>
  <c r="W19" i="1"/>
  <c r="X19" i="1"/>
  <c r="Y19" i="1"/>
  <c r="Z19" i="1"/>
  <c r="AA19" i="1"/>
  <c r="AB19" i="1"/>
  <c r="AC19" i="1"/>
  <c r="AD19" i="1"/>
  <c r="T20" i="1"/>
  <c r="U20" i="1"/>
  <c r="V20" i="1"/>
  <c r="W20" i="1"/>
  <c r="X20" i="1"/>
  <c r="Y20" i="1"/>
  <c r="Z20" i="1"/>
  <c r="AA20" i="1"/>
  <c r="AB20" i="1"/>
  <c r="AC20" i="1"/>
  <c r="AD20" i="1"/>
  <c r="T21" i="1"/>
  <c r="U21" i="1"/>
  <c r="V21" i="1"/>
  <c r="W21" i="1"/>
  <c r="X21" i="1"/>
  <c r="Y21" i="1"/>
  <c r="Z21" i="1"/>
  <c r="AA21" i="1"/>
  <c r="AB21" i="1"/>
  <c r="AC21" i="1"/>
  <c r="AD21" i="1"/>
  <c r="T22" i="1"/>
  <c r="U22" i="1"/>
  <c r="V22" i="1"/>
  <c r="W22" i="1"/>
  <c r="X22" i="1"/>
  <c r="Y22" i="1"/>
  <c r="Z22" i="1"/>
  <c r="AA22" i="1"/>
  <c r="AB22" i="1"/>
  <c r="AC22" i="1"/>
  <c r="AD22" i="1"/>
  <c r="T23" i="1"/>
  <c r="U23" i="1"/>
  <c r="V23" i="1"/>
  <c r="W23" i="1"/>
  <c r="X23" i="1"/>
  <c r="Y23" i="1"/>
  <c r="Z23" i="1"/>
  <c r="AA23" i="1"/>
  <c r="AB23" i="1"/>
  <c r="AC23" i="1"/>
  <c r="AD23" i="1"/>
  <c r="T24" i="1"/>
  <c r="U24" i="1"/>
  <c r="V24" i="1"/>
  <c r="W24" i="1"/>
  <c r="X24" i="1"/>
  <c r="Y24" i="1"/>
  <c r="Z24" i="1"/>
  <c r="AA24" i="1"/>
  <c r="AB24" i="1"/>
  <c r="AC24" i="1"/>
  <c r="AD24" i="1"/>
  <c r="T25" i="1"/>
  <c r="U25" i="1"/>
  <c r="V25" i="1"/>
  <c r="W25" i="1"/>
  <c r="X25" i="1"/>
  <c r="Y25" i="1"/>
  <c r="Z25" i="1"/>
  <c r="AA25" i="1"/>
  <c r="AB25" i="1"/>
  <c r="AC25" i="1"/>
  <c r="AD25" i="1"/>
  <c r="T26" i="1"/>
  <c r="U26" i="1"/>
  <c r="V26" i="1"/>
  <c r="W26" i="1"/>
  <c r="X26" i="1"/>
  <c r="Y26" i="1"/>
  <c r="Z26" i="1"/>
  <c r="AA26" i="1"/>
  <c r="AB26" i="1"/>
  <c r="AC26" i="1"/>
  <c r="AD26" i="1"/>
  <c r="T27" i="1"/>
  <c r="U27" i="1"/>
  <c r="V27" i="1"/>
  <c r="W27" i="1"/>
  <c r="X27" i="1"/>
  <c r="Y27" i="1"/>
  <c r="Z27" i="1"/>
  <c r="AA27" i="1"/>
  <c r="AB27" i="1"/>
  <c r="AC27" i="1"/>
  <c r="AD27" i="1"/>
  <c r="T28" i="1"/>
  <c r="U28" i="1"/>
  <c r="V28" i="1"/>
  <c r="W28" i="1"/>
  <c r="X28" i="1"/>
  <c r="Y28" i="1"/>
  <c r="Z28" i="1"/>
  <c r="AA28" i="1"/>
  <c r="AB28" i="1"/>
  <c r="AC28" i="1"/>
  <c r="AD28" i="1"/>
  <c r="T29" i="1"/>
  <c r="U29" i="1"/>
  <c r="V29" i="1"/>
  <c r="W29" i="1"/>
  <c r="X29" i="1"/>
  <c r="Y29" i="1"/>
  <c r="Z29" i="1"/>
  <c r="AA29" i="1"/>
  <c r="AB29" i="1"/>
  <c r="AC29" i="1"/>
  <c r="AD29" i="1"/>
  <c r="T30" i="1"/>
  <c r="U30" i="1"/>
  <c r="V30" i="1"/>
  <c r="W30" i="1"/>
  <c r="X30" i="1"/>
  <c r="Y30" i="1"/>
  <c r="Z30" i="1"/>
  <c r="AA30" i="1"/>
  <c r="AB30" i="1"/>
  <c r="AC30" i="1"/>
  <c r="AD30" i="1"/>
  <c r="T31" i="1"/>
  <c r="U31" i="1"/>
  <c r="V31" i="1"/>
  <c r="W31" i="1"/>
  <c r="X31" i="1"/>
  <c r="Y31" i="1"/>
  <c r="Z31" i="1"/>
  <c r="AA31" i="1"/>
  <c r="AB31" i="1"/>
  <c r="AC31" i="1"/>
  <c r="AD31" i="1"/>
  <c r="T32" i="1"/>
  <c r="U32" i="1"/>
  <c r="V32" i="1"/>
  <c r="W32" i="1"/>
  <c r="X32" i="1"/>
  <c r="Y32" i="1"/>
  <c r="Z32" i="1"/>
  <c r="AA32" i="1"/>
  <c r="AB32" i="1"/>
  <c r="AC32" i="1"/>
  <c r="AD32" i="1"/>
  <c r="T33" i="1"/>
  <c r="U33" i="1"/>
  <c r="V33" i="1"/>
  <c r="W33" i="1"/>
  <c r="X33" i="1"/>
  <c r="Y33" i="1"/>
  <c r="Z33" i="1"/>
  <c r="AA33" i="1"/>
  <c r="AB33" i="1"/>
  <c r="AC33" i="1"/>
  <c r="AD33" i="1"/>
  <c r="T34" i="1"/>
  <c r="U34" i="1"/>
  <c r="V34" i="1"/>
  <c r="W34" i="1"/>
  <c r="X34" i="1"/>
  <c r="Y34" i="1"/>
  <c r="Z34" i="1"/>
  <c r="AA34" i="1"/>
  <c r="AB34" i="1"/>
  <c r="AC34" i="1"/>
  <c r="AD34" i="1"/>
  <c r="T35" i="1"/>
  <c r="U35" i="1"/>
  <c r="V35" i="1"/>
  <c r="W35" i="1"/>
  <c r="X35" i="1"/>
  <c r="Y35" i="1"/>
  <c r="Z35" i="1"/>
  <c r="AA35" i="1"/>
  <c r="AB35" i="1"/>
  <c r="AC35" i="1"/>
  <c r="AD35" i="1"/>
  <c r="T36" i="1"/>
  <c r="U36" i="1"/>
  <c r="V36" i="1"/>
  <c r="W36" i="1"/>
  <c r="X36" i="1"/>
  <c r="Y36" i="1"/>
  <c r="Z36" i="1"/>
  <c r="AA36" i="1"/>
  <c r="AB36" i="1"/>
  <c r="AC36" i="1"/>
  <c r="AD36" i="1"/>
  <c r="T37" i="1"/>
  <c r="U37" i="1"/>
  <c r="V37" i="1"/>
  <c r="W37" i="1"/>
  <c r="X37" i="1"/>
  <c r="Y37" i="1"/>
  <c r="Z37" i="1"/>
  <c r="AA37" i="1"/>
  <c r="AB37" i="1"/>
  <c r="AC37" i="1"/>
  <c r="AD37" i="1"/>
  <c r="T38" i="1"/>
  <c r="U38" i="1"/>
  <c r="V38" i="1"/>
  <c r="W38" i="1"/>
  <c r="X38" i="1"/>
  <c r="Y38" i="1"/>
  <c r="Z38" i="1"/>
  <c r="AA38" i="1"/>
  <c r="AB38" i="1"/>
  <c r="AC38" i="1"/>
  <c r="AD38" i="1"/>
  <c r="T39" i="1"/>
  <c r="U39" i="1"/>
  <c r="V39" i="1"/>
  <c r="W39" i="1"/>
  <c r="X39" i="1"/>
  <c r="Y39" i="1"/>
  <c r="Z39" i="1"/>
  <c r="AA39" i="1"/>
  <c r="AB39" i="1"/>
  <c r="AC39" i="1"/>
  <c r="AD39" i="1"/>
  <c r="T40" i="1"/>
  <c r="U40" i="1"/>
  <c r="V40" i="1"/>
  <c r="W40" i="1"/>
  <c r="X40" i="1"/>
  <c r="Y40" i="1"/>
  <c r="Z40" i="1"/>
  <c r="AA40" i="1"/>
  <c r="AB40" i="1"/>
  <c r="AC40" i="1"/>
  <c r="AD40" i="1"/>
  <c r="T41" i="1"/>
  <c r="U41" i="1"/>
  <c r="V41" i="1"/>
  <c r="W41" i="1"/>
  <c r="X41" i="1"/>
  <c r="Y41" i="1"/>
  <c r="Z41" i="1"/>
  <c r="AA41" i="1"/>
  <c r="AB41" i="1"/>
  <c r="AC41" i="1"/>
  <c r="AD41" i="1"/>
  <c r="T42" i="1"/>
  <c r="U42" i="1"/>
  <c r="V42" i="1"/>
  <c r="W42" i="1"/>
  <c r="X42" i="1"/>
  <c r="Y42" i="1"/>
  <c r="Z42" i="1"/>
  <c r="AA42" i="1"/>
  <c r="AB42" i="1"/>
  <c r="AC42" i="1"/>
  <c r="AD42" i="1"/>
  <c r="T43" i="1"/>
  <c r="U43" i="1"/>
  <c r="V43" i="1"/>
  <c r="W43" i="1"/>
  <c r="X43" i="1"/>
  <c r="Y43" i="1"/>
  <c r="Z43" i="1"/>
  <c r="AA43" i="1"/>
  <c r="AB43" i="1"/>
  <c r="AC43" i="1"/>
  <c r="AD43" i="1"/>
  <c r="T44" i="1"/>
  <c r="U44" i="1"/>
  <c r="V44" i="1"/>
  <c r="W44" i="1"/>
  <c r="X44" i="1"/>
  <c r="Y44" i="1"/>
  <c r="Z44" i="1"/>
  <c r="AA44" i="1"/>
  <c r="AB44" i="1"/>
  <c r="AC44" i="1"/>
  <c r="AD44" i="1"/>
  <c r="T45" i="1"/>
  <c r="U45" i="1"/>
  <c r="V45" i="1"/>
  <c r="W45" i="1"/>
  <c r="X45" i="1"/>
  <c r="Y45" i="1"/>
  <c r="Z45" i="1"/>
  <c r="AA45" i="1"/>
  <c r="AB45" i="1"/>
  <c r="AC45" i="1"/>
  <c r="AD45" i="1"/>
  <c r="T46" i="1"/>
  <c r="U46" i="1"/>
  <c r="V46" i="1"/>
  <c r="W46" i="1"/>
  <c r="X46" i="1"/>
  <c r="Y46" i="1"/>
  <c r="Z46" i="1"/>
  <c r="AA46" i="1"/>
  <c r="AB46" i="1"/>
  <c r="AC46" i="1"/>
  <c r="AD46" i="1"/>
  <c r="T47" i="1"/>
  <c r="U47" i="1"/>
  <c r="V47" i="1"/>
  <c r="W47" i="1"/>
  <c r="X47" i="1"/>
  <c r="Y47" i="1"/>
  <c r="Z47" i="1"/>
  <c r="AA47" i="1"/>
  <c r="AB47" i="1"/>
  <c r="AC47" i="1"/>
  <c r="AD47" i="1"/>
  <c r="T48" i="1"/>
  <c r="U48" i="1"/>
  <c r="V48" i="1"/>
  <c r="W48" i="1"/>
  <c r="X48" i="1"/>
  <c r="Y48" i="1"/>
  <c r="Z48" i="1"/>
  <c r="AA48" i="1"/>
  <c r="AB48" i="1"/>
  <c r="AC48" i="1"/>
  <c r="AD48" i="1"/>
  <c r="T49" i="1"/>
  <c r="U49" i="1"/>
  <c r="V49" i="1"/>
  <c r="W49" i="1"/>
  <c r="X49" i="1"/>
  <c r="Y49" i="1"/>
  <c r="Z49" i="1"/>
  <c r="AA49" i="1"/>
  <c r="AB49" i="1"/>
  <c r="AC49" i="1"/>
  <c r="AD49" i="1"/>
  <c r="T50" i="1"/>
  <c r="U50" i="1"/>
  <c r="V50" i="1"/>
  <c r="W50" i="1"/>
  <c r="X50" i="1"/>
  <c r="Y50" i="1"/>
  <c r="Z50" i="1"/>
  <c r="AA50" i="1"/>
  <c r="AB50" i="1"/>
  <c r="AC50" i="1"/>
  <c r="AD50" i="1"/>
  <c r="T51" i="1"/>
  <c r="U51" i="1"/>
  <c r="V51" i="1"/>
  <c r="W51" i="1"/>
  <c r="X51" i="1"/>
  <c r="Y51" i="1"/>
  <c r="Z51" i="1"/>
  <c r="AA51" i="1"/>
  <c r="AB51" i="1"/>
  <c r="AC51" i="1"/>
  <c r="AD51" i="1"/>
  <c r="T52" i="1"/>
  <c r="U52" i="1"/>
  <c r="V52" i="1"/>
  <c r="W52" i="1"/>
  <c r="X52" i="1"/>
  <c r="Y52" i="1"/>
  <c r="Z52" i="1"/>
  <c r="AA52" i="1"/>
  <c r="AB52" i="1"/>
  <c r="AC52" i="1"/>
  <c r="AD52" i="1"/>
  <c r="T53" i="1"/>
  <c r="U53" i="1"/>
  <c r="V53" i="1"/>
  <c r="W53" i="1"/>
  <c r="X53" i="1"/>
  <c r="Y53" i="1"/>
  <c r="Z53" i="1"/>
  <c r="AA53" i="1"/>
  <c r="AB53" i="1"/>
  <c r="AC53" i="1"/>
  <c r="AD53" i="1"/>
  <c r="T54" i="1"/>
  <c r="U54" i="1"/>
  <c r="V54" i="1"/>
  <c r="W54" i="1"/>
  <c r="X54" i="1"/>
  <c r="Y54" i="1"/>
  <c r="Z54" i="1"/>
  <c r="AA54" i="1"/>
  <c r="AB54" i="1"/>
  <c r="AC54" i="1"/>
  <c r="AD54" i="1"/>
  <c r="T55" i="1"/>
  <c r="U55" i="1"/>
  <c r="V55" i="1"/>
  <c r="W55" i="1"/>
  <c r="X55" i="1"/>
  <c r="Y55" i="1"/>
  <c r="Z55" i="1"/>
  <c r="AA55" i="1"/>
  <c r="AB55" i="1"/>
  <c r="AC55" i="1"/>
  <c r="AD55" i="1"/>
  <c r="T56" i="1"/>
  <c r="U56" i="1"/>
  <c r="V56" i="1"/>
  <c r="W56" i="1"/>
  <c r="X56" i="1"/>
  <c r="Y56" i="1"/>
  <c r="Z56" i="1"/>
  <c r="AA56" i="1"/>
  <c r="AB56" i="1"/>
  <c r="AC56" i="1"/>
  <c r="AD56" i="1"/>
  <c r="T57" i="1"/>
  <c r="U57" i="1"/>
  <c r="V57" i="1"/>
  <c r="W57" i="1"/>
  <c r="X57" i="1"/>
  <c r="Y57" i="1"/>
  <c r="Z57" i="1"/>
  <c r="AA57" i="1"/>
  <c r="AB57" i="1"/>
  <c r="AC57" i="1"/>
  <c r="AD57" i="1"/>
  <c r="T58" i="1"/>
  <c r="U58" i="1"/>
  <c r="V58" i="1"/>
  <c r="W58" i="1"/>
  <c r="X58" i="1"/>
  <c r="Y58" i="1"/>
  <c r="Z58" i="1"/>
  <c r="AA58" i="1"/>
  <c r="AB58" i="1"/>
  <c r="AC58" i="1"/>
  <c r="AD58" i="1"/>
  <c r="T59" i="1"/>
  <c r="U59" i="1"/>
  <c r="V59" i="1"/>
  <c r="W59" i="1"/>
  <c r="X59" i="1"/>
  <c r="Y59" i="1"/>
  <c r="Z59" i="1"/>
  <c r="AA59" i="1"/>
  <c r="AB59" i="1"/>
  <c r="AC59" i="1"/>
  <c r="AD59" i="1"/>
  <c r="T60" i="1"/>
  <c r="U60" i="1"/>
  <c r="V60" i="1"/>
  <c r="W60" i="1"/>
  <c r="X60" i="1"/>
  <c r="Y60" i="1"/>
  <c r="Z60" i="1"/>
  <c r="AA60" i="1"/>
  <c r="AB60" i="1"/>
  <c r="AC60" i="1"/>
  <c r="AD60" i="1"/>
  <c r="T61" i="1"/>
  <c r="U61" i="1"/>
  <c r="V61" i="1"/>
  <c r="W61" i="1"/>
  <c r="X61" i="1"/>
  <c r="Y61" i="1"/>
  <c r="Z61" i="1"/>
  <c r="AA61" i="1"/>
  <c r="AB61" i="1"/>
  <c r="AC61" i="1"/>
  <c r="AD61" i="1"/>
  <c r="T62" i="1"/>
  <c r="U62" i="1"/>
  <c r="V62" i="1"/>
  <c r="W62" i="1"/>
  <c r="X62" i="1"/>
  <c r="Y62" i="1"/>
  <c r="Z62" i="1"/>
  <c r="AA62" i="1"/>
  <c r="AB62" i="1"/>
  <c r="AC62" i="1"/>
  <c r="AD62" i="1"/>
  <c r="T63" i="1"/>
  <c r="U63" i="1"/>
  <c r="V63" i="1"/>
  <c r="W63" i="1"/>
  <c r="X63" i="1"/>
  <c r="Y63" i="1"/>
  <c r="Z63" i="1"/>
  <c r="AA63" i="1"/>
  <c r="AB63" i="1"/>
  <c r="AC63" i="1"/>
  <c r="AD63" i="1"/>
  <c r="T64" i="1"/>
  <c r="U64" i="1"/>
  <c r="V64" i="1"/>
  <c r="W64" i="1"/>
  <c r="X64" i="1"/>
  <c r="Y64" i="1"/>
  <c r="Z64" i="1"/>
  <c r="AA64" i="1"/>
  <c r="AB64" i="1"/>
  <c r="AC64" i="1"/>
  <c r="AD64" i="1"/>
  <c r="T65" i="1"/>
  <c r="U65" i="1"/>
  <c r="V65" i="1"/>
  <c r="W65" i="1"/>
  <c r="X65" i="1"/>
  <c r="Y65" i="1"/>
  <c r="Z65" i="1"/>
  <c r="AA65" i="1"/>
  <c r="AB65" i="1"/>
  <c r="AC65" i="1"/>
  <c r="AD65" i="1"/>
  <c r="T66" i="1"/>
  <c r="U66" i="1"/>
  <c r="V66" i="1"/>
  <c r="W66" i="1"/>
  <c r="X66" i="1"/>
  <c r="Y66" i="1"/>
  <c r="Z66" i="1"/>
  <c r="AA66" i="1"/>
  <c r="AB66" i="1"/>
  <c r="AC66" i="1"/>
  <c r="AD66" i="1"/>
  <c r="T67" i="1"/>
  <c r="U67" i="1"/>
  <c r="V67" i="1"/>
  <c r="W67" i="1"/>
  <c r="X67" i="1"/>
  <c r="Y67" i="1"/>
  <c r="Z67" i="1"/>
  <c r="AA67" i="1"/>
  <c r="AB67" i="1"/>
  <c r="AC67" i="1"/>
  <c r="AD67" i="1"/>
  <c r="T68" i="1"/>
  <c r="U68" i="1"/>
  <c r="V68" i="1"/>
  <c r="W68" i="1"/>
  <c r="X68" i="1"/>
  <c r="Y68" i="1"/>
  <c r="Z68" i="1"/>
  <c r="AA68" i="1"/>
  <c r="AB68" i="1"/>
  <c r="AC68" i="1"/>
  <c r="AD68" i="1"/>
  <c r="T69" i="1"/>
  <c r="U69" i="1"/>
  <c r="V69" i="1"/>
  <c r="W69" i="1"/>
  <c r="X69" i="1"/>
  <c r="Y69" i="1"/>
  <c r="Z69" i="1"/>
  <c r="AA69" i="1"/>
  <c r="AB69" i="1"/>
  <c r="AC69" i="1"/>
  <c r="AD69" i="1"/>
  <c r="T70" i="1"/>
  <c r="U70" i="1"/>
  <c r="V70" i="1"/>
  <c r="W70" i="1"/>
  <c r="X70" i="1"/>
  <c r="Y70" i="1"/>
  <c r="Z70" i="1"/>
  <c r="AA70" i="1"/>
  <c r="AB70" i="1"/>
  <c r="AC70" i="1"/>
  <c r="AD70" i="1"/>
  <c r="T71" i="1"/>
  <c r="U71" i="1"/>
  <c r="V71" i="1"/>
  <c r="W71" i="1"/>
  <c r="X71" i="1"/>
  <c r="Y71" i="1"/>
  <c r="Z71" i="1"/>
  <c r="AA71" i="1"/>
  <c r="AB71" i="1"/>
  <c r="AC71" i="1"/>
  <c r="AD71" i="1"/>
  <c r="T72" i="1"/>
  <c r="U72" i="1"/>
  <c r="V72" i="1"/>
  <c r="W72" i="1"/>
  <c r="X72" i="1"/>
  <c r="Y72" i="1"/>
  <c r="Z72" i="1"/>
  <c r="AA72" i="1"/>
  <c r="AB72" i="1"/>
  <c r="AC72" i="1"/>
  <c r="AD72" i="1"/>
  <c r="T73" i="1"/>
  <c r="U73" i="1"/>
  <c r="V73" i="1"/>
  <c r="W73" i="1"/>
  <c r="X73" i="1"/>
  <c r="Y73" i="1"/>
  <c r="Z73" i="1"/>
  <c r="AA73" i="1"/>
  <c r="AB73" i="1"/>
  <c r="AC73" i="1"/>
  <c r="AD73" i="1"/>
  <c r="T74" i="1"/>
  <c r="U74" i="1"/>
  <c r="V74" i="1"/>
  <c r="W74" i="1"/>
  <c r="X74" i="1"/>
  <c r="Y74" i="1"/>
  <c r="Z74" i="1"/>
  <c r="AA74" i="1"/>
  <c r="AB74" i="1"/>
  <c r="AC74" i="1"/>
  <c r="AD74" i="1"/>
  <c r="T75" i="1"/>
  <c r="U75" i="1"/>
  <c r="V75" i="1"/>
  <c r="W75" i="1"/>
  <c r="X75" i="1"/>
  <c r="Y75" i="1"/>
  <c r="Z75" i="1"/>
  <c r="AA75" i="1"/>
  <c r="AB75" i="1"/>
  <c r="AC75" i="1"/>
  <c r="AD75" i="1"/>
  <c r="T76" i="1"/>
  <c r="U76" i="1"/>
  <c r="V76" i="1"/>
  <c r="W76" i="1"/>
  <c r="X76" i="1"/>
  <c r="Y76" i="1"/>
  <c r="Z76" i="1"/>
  <c r="AA76" i="1"/>
  <c r="AB76" i="1"/>
  <c r="AC76" i="1"/>
  <c r="AD76" i="1"/>
  <c r="T77" i="1"/>
  <c r="U77" i="1"/>
  <c r="V77" i="1"/>
  <c r="W77" i="1"/>
  <c r="X77" i="1"/>
  <c r="Y77" i="1"/>
  <c r="Z77" i="1"/>
  <c r="AA77" i="1"/>
  <c r="AB77" i="1"/>
  <c r="AC77" i="1"/>
  <c r="AD77" i="1"/>
  <c r="T78" i="1"/>
  <c r="U78" i="1"/>
  <c r="V78" i="1"/>
  <c r="W78" i="1"/>
  <c r="X78" i="1"/>
  <c r="Y78" i="1"/>
  <c r="Z78" i="1"/>
  <c r="AA78" i="1"/>
  <c r="AB78" i="1"/>
  <c r="AC78" i="1"/>
  <c r="AD78" i="1"/>
  <c r="T79" i="1"/>
  <c r="U79" i="1"/>
  <c r="V79" i="1"/>
  <c r="W79" i="1"/>
  <c r="X79" i="1"/>
  <c r="Y79" i="1"/>
  <c r="Z79" i="1"/>
  <c r="AA79" i="1"/>
  <c r="AB79" i="1"/>
  <c r="AC79" i="1"/>
  <c r="AD79" i="1"/>
  <c r="T80" i="1"/>
  <c r="U80" i="1"/>
  <c r="V80" i="1"/>
  <c r="W80" i="1"/>
  <c r="X80" i="1"/>
  <c r="Y80" i="1"/>
  <c r="Z80" i="1"/>
  <c r="AA80" i="1"/>
  <c r="AB80" i="1"/>
  <c r="AC80" i="1"/>
  <c r="AD80" i="1"/>
  <c r="T81" i="1"/>
  <c r="U81" i="1"/>
  <c r="V81" i="1"/>
  <c r="W81" i="1"/>
  <c r="X81" i="1"/>
  <c r="Y81" i="1"/>
  <c r="Z81" i="1"/>
  <c r="AA81" i="1"/>
  <c r="AB81" i="1"/>
  <c r="AC81" i="1"/>
  <c r="AD81" i="1"/>
  <c r="T82" i="1"/>
  <c r="U82" i="1"/>
  <c r="V82" i="1"/>
  <c r="W82" i="1"/>
  <c r="X82" i="1"/>
  <c r="Y82" i="1"/>
  <c r="Z82" i="1"/>
  <c r="AA82" i="1"/>
  <c r="AB82" i="1"/>
  <c r="AC82" i="1"/>
  <c r="AD82" i="1"/>
  <c r="T83" i="1"/>
  <c r="U83" i="1"/>
  <c r="V83" i="1"/>
  <c r="W83" i="1"/>
  <c r="X83" i="1"/>
  <c r="Y83" i="1"/>
  <c r="Z83" i="1"/>
  <c r="AA83" i="1"/>
  <c r="AB83" i="1"/>
  <c r="AC83" i="1"/>
  <c r="AD83" i="1"/>
  <c r="T84" i="1"/>
  <c r="U84" i="1"/>
  <c r="V84" i="1"/>
  <c r="W84" i="1"/>
  <c r="X84" i="1"/>
  <c r="Y84" i="1"/>
  <c r="Z84" i="1"/>
  <c r="AA84" i="1"/>
  <c r="AB84" i="1"/>
  <c r="AC84" i="1"/>
  <c r="AD84" i="1"/>
  <c r="T85" i="1"/>
  <c r="U85" i="1"/>
  <c r="V85" i="1"/>
  <c r="W85" i="1"/>
  <c r="X85" i="1"/>
  <c r="Y85" i="1"/>
  <c r="Z85" i="1"/>
  <c r="AA85" i="1"/>
  <c r="AB85" i="1"/>
  <c r="AC85" i="1"/>
  <c r="AD85" i="1"/>
  <c r="T86" i="1"/>
  <c r="U86" i="1"/>
  <c r="V86" i="1"/>
  <c r="W86" i="1"/>
  <c r="X86" i="1"/>
  <c r="Y86" i="1"/>
  <c r="Z86" i="1"/>
  <c r="AA86" i="1"/>
  <c r="AB86" i="1"/>
  <c r="AC86" i="1"/>
  <c r="AD86" i="1"/>
  <c r="T87" i="1"/>
  <c r="U87" i="1"/>
  <c r="V87" i="1"/>
  <c r="W87" i="1"/>
  <c r="X87" i="1"/>
  <c r="Y87" i="1"/>
  <c r="Z87" i="1"/>
  <c r="AA87" i="1"/>
  <c r="AB87" i="1"/>
  <c r="AC87" i="1"/>
  <c r="AD87" i="1"/>
  <c r="T88" i="1"/>
  <c r="U88" i="1"/>
  <c r="V88" i="1"/>
  <c r="W88" i="1"/>
  <c r="X88" i="1"/>
  <c r="Y88" i="1"/>
  <c r="Z88" i="1"/>
  <c r="AA88" i="1"/>
  <c r="AB88" i="1"/>
  <c r="AC88" i="1"/>
  <c r="AD88" i="1"/>
  <c r="T89" i="1"/>
  <c r="U89" i="1"/>
  <c r="V89" i="1"/>
  <c r="W89" i="1"/>
  <c r="X89" i="1"/>
  <c r="Y89" i="1"/>
  <c r="Z89" i="1"/>
  <c r="AA89" i="1"/>
  <c r="AB89" i="1"/>
  <c r="AC89" i="1"/>
  <c r="AD89" i="1"/>
  <c r="T90" i="1"/>
  <c r="U90" i="1"/>
  <c r="V90" i="1"/>
  <c r="W90" i="1"/>
  <c r="X90" i="1"/>
  <c r="Y90" i="1"/>
  <c r="Z90" i="1"/>
  <c r="AA90" i="1"/>
  <c r="AB90" i="1"/>
  <c r="AC90" i="1"/>
  <c r="AD90" i="1"/>
  <c r="T91" i="1"/>
  <c r="U91" i="1"/>
  <c r="V91" i="1"/>
  <c r="W91" i="1"/>
  <c r="X91" i="1"/>
  <c r="Y91" i="1"/>
  <c r="Z91" i="1"/>
  <c r="AA91" i="1"/>
  <c r="AB91" i="1"/>
  <c r="AC91" i="1"/>
  <c r="AD91" i="1"/>
  <c r="T92" i="1"/>
  <c r="U92" i="1"/>
  <c r="V92" i="1"/>
  <c r="W92" i="1"/>
  <c r="X92" i="1"/>
  <c r="Y92" i="1"/>
  <c r="Z92" i="1"/>
  <c r="AA92" i="1"/>
  <c r="AB92" i="1"/>
  <c r="AC92" i="1"/>
  <c r="AD92" i="1"/>
  <c r="T93" i="1"/>
  <c r="U93" i="1"/>
  <c r="V93" i="1"/>
  <c r="W93" i="1"/>
  <c r="X93" i="1"/>
  <c r="Y93" i="1"/>
  <c r="Z93" i="1"/>
  <c r="AA93" i="1"/>
  <c r="AB93" i="1"/>
  <c r="AC93" i="1"/>
  <c r="AD93" i="1"/>
  <c r="T94" i="1"/>
  <c r="U94" i="1"/>
  <c r="V94" i="1"/>
  <c r="W94" i="1"/>
  <c r="X94" i="1"/>
  <c r="Y94" i="1"/>
  <c r="Z94" i="1"/>
  <c r="AA94" i="1"/>
  <c r="AB94" i="1"/>
  <c r="AC94" i="1"/>
  <c r="AD94" i="1"/>
  <c r="T95" i="1"/>
  <c r="U95" i="1"/>
  <c r="V95" i="1"/>
  <c r="W95" i="1"/>
  <c r="X95" i="1"/>
  <c r="Y95" i="1"/>
  <c r="Z95" i="1"/>
  <c r="AA95" i="1"/>
  <c r="AB95" i="1"/>
  <c r="AC95" i="1"/>
  <c r="AD95" i="1"/>
  <c r="T96" i="1"/>
  <c r="U96" i="1"/>
  <c r="V96" i="1"/>
  <c r="W96" i="1"/>
  <c r="X96" i="1"/>
  <c r="Y96" i="1"/>
  <c r="Z96" i="1"/>
  <c r="AA96" i="1"/>
  <c r="AB96" i="1"/>
  <c r="AC96" i="1"/>
  <c r="AD96" i="1"/>
  <c r="T97" i="1"/>
  <c r="U97" i="1"/>
  <c r="V97" i="1"/>
  <c r="W97" i="1"/>
  <c r="X97" i="1"/>
  <c r="Y97" i="1"/>
  <c r="Z97" i="1"/>
  <c r="AA97" i="1"/>
  <c r="AB97" i="1"/>
  <c r="AC97" i="1"/>
  <c r="AD97" i="1"/>
  <c r="T98" i="1"/>
  <c r="U98" i="1"/>
  <c r="V98" i="1"/>
  <c r="W98" i="1"/>
  <c r="X98" i="1"/>
  <c r="Y98" i="1"/>
  <c r="Z98" i="1"/>
  <c r="AA98" i="1"/>
  <c r="AB98" i="1"/>
  <c r="AC98" i="1"/>
  <c r="AD98" i="1"/>
  <c r="T99" i="1"/>
  <c r="U99" i="1"/>
  <c r="V99" i="1"/>
  <c r="W99" i="1"/>
  <c r="X99" i="1"/>
  <c r="Y99" i="1"/>
  <c r="Z99" i="1"/>
  <c r="AA99" i="1"/>
  <c r="AB99" i="1"/>
  <c r="AC99" i="1"/>
  <c r="AD99" i="1"/>
  <c r="T100" i="1"/>
  <c r="U100" i="1"/>
  <c r="V100" i="1"/>
  <c r="W100" i="1"/>
  <c r="X100" i="1"/>
  <c r="Y100" i="1"/>
  <c r="Z100" i="1"/>
  <c r="AA100" i="1"/>
  <c r="AB100" i="1"/>
  <c r="AC100" i="1"/>
  <c r="AD100" i="1"/>
  <c r="T101" i="1"/>
  <c r="U101" i="1"/>
  <c r="V101" i="1"/>
  <c r="W101" i="1"/>
  <c r="X101" i="1"/>
  <c r="Y101" i="1"/>
  <c r="Z101" i="1"/>
  <c r="AA101" i="1"/>
  <c r="AB101" i="1"/>
  <c r="AC101" i="1"/>
  <c r="AD101" i="1"/>
  <c r="T102" i="1"/>
  <c r="U102" i="1"/>
  <c r="V102" i="1"/>
  <c r="W102" i="1"/>
  <c r="X102" i="1"/>
  <c r="Y102" i="1"/>
  <c r="Z102" i="1"/>
  <c r="AA102" i="1"/>
  <c r="AB102" i="1"/>
  <c r="AC102" i="1"/>
  <c r="AD102" i="1"/>
  <c r="T103" i="1"/>
  <c r="U103" i="1"/>
  <c r="V103" i="1"/>
  <c r="W103" i="1"/>
  <c r="X103" i="1"/>
  <c r="Y103" i="1"/>
  <c r="Z103" i="1"/>
  <c r="AA103" i="1"/>
  <c r="AB103" i="1"/>
  <c r="AC103" i="1"/>
  <c r="AD103" i="1"/>
  <c r="T104" i="1"/>
  <c r="U104" i="1"/>
  <c r="V104" i="1"/>
  <c r="W104" i="1"/>
  <c r="X104" i="1"/>
  <c r="Y104" i="1"/>
  <c r="Z104" i="1"/>
  <c r="AA104" i="1"/>
  <c r="AB104" i="1"/>
  <c r="AC104" i="1"/>
  <c r="AD104" i="1"/>
  <c r="T105" i="1"/>
  <c r="U105" i="1"/>
  <c r="V105" i="1"/>
  <c r="W105" i="1"/>
  <c r="X105" i="1"/>
  <c r="Y105" i="1"/>
  <c r="Z105" i="1"/>
  <c r="AA105" i="1"/>
  <c r="AB105" i="1"/>
  <c r="AC105" i="1"/>
  <c r="AD105" i="1"/>
  <c r="T106" i="1"/>
  <c r="U106" i="1"/>
  <c r="V106" i="1"/>
  <c r="W106" i="1"/>
  <c r="X106" i="1"/>
  <c r="Y106" i="1"/>
  <c r="Z106" i="1"/>
  <c r="AA106" i="1"/>
  <c r="AB106" i="1"/>
  <c r="AC106" i="1"/>
  <c r="AD106" i="1"/>
  <c r="T107" i="1"/>
  <c r="U107" i="1"/>
  <c r="V107" i="1"/>
  <c r="W107" i="1"/>
  <c r="X107" i="1"/>
  <c r="Y107" i="1"/>
  <c r="Z107" i="1"/>
  <c r="AA107" i="1"/>
  <c r="AB107" i="1"/>
  <c r="AC107" i="1"/>
  <c r="AD107" i="1"/>
  <c r="T108" i="1"/>
  <c r="U108" i="1"/>
  <c r="V108" i="1"/>
  <c r="W108" i="1"/>
  <c r="X108" i="1"/>
  <c r="Y108" i="1"/>
  <c r="Z108" i="1"/>
  <c r="AA108" i="1"/>
  <c r="AB108" i="1"/>
  <c r="AC108" i="1"/>
  <c r="AD108" i="1"/>
  <c r="T109" i="1"/>
  <c r="U109" i="1"/>
  <c r="V109" i="1"/>
  <c r="W109" i="1"/>
  <c r="X109" i="1"/>
  <c r="Y109" i="1"/>
  <c r="Z109" i="1"/>
  <c r="AA109" i="1"/>
  <c r="AB109" i="1"/>
  <c r="AC109" i="1"/>
  <c r="AD109" i="1"/>
  <c r="T110" i="1"/>
  <c r="U110" i="1"/>
  <c r="V110" i="1"/>
  <c r="W110" i="1"/>
  <c r="X110" i="1"/>
  <c r="Y110" i="1"/>
  <c r="Z110" i="1"/>
  <c r="AA110" i="1"/>
  <c r="AB110" i="1"/>
  <c r="AC110" i="1"/>
  <c r="AD110" i="1"/>
  <c r="T111" i="1"/>
  <c r="U111" i="1"/>
  <c r="V111" i="1"/>
  <c r="W111" i="1"/>
  <c r="X111" i="1"/>
  <c r="Y111" i="1"/>
  <c r="Z111" i="1"/>
  <c r="AA111" i="1"/>
  <c r="AB111" i="1"/>
  <c r="AC111" i="1"/>
  <c r="AD111" i="1"/>
  <c r="T112" i="1"/>
  <c r="U112" i="1"/>
  <c r="V112" i="1"/>
  <c r="W112" i="1"/>
  <c r="X112" i="1"/>
  <c r="Y112" i="1"/>
  <c r="Z112" i="1"/>
  <c r="AA112" i="1"/>
  <c r="AB112" i="1"/>
  <c r="AC112" i="1"/>
  <c r="AD112" i="1"/>
  <c r="T113" i="1"/>
  <c r="U113" i="1"/>
  <c r="V113" i="1"/>
  <c r="W113" i="1"/>
  <c r="X113" i="1"/>
  <c r="Y113" i="1"/>
  <c r="Z113" i="1"/>
  <c r="AA113" i="1"/>
  <c r="AB113" i="1"/>
  <c r="AC113" i="1"/>
  <c r="AD113" i="1"/>
  <c r="T114" i="1"/>
  <c r="U114" i="1"/>
  <c r="V114" i="1"/>
  <c r="W114" i="1"/>
  <c r="X114" i="1"/>
  <c r="Y114" i="1"/>
  <c r="Z114" i="1"/>
  <c r="AA114" i="1"/>
  <c r="AB114" i="1"/>
  <c r="AC114" i="1"/>
  <c r="AD114" i="1"/>
  <c r="T115" i="1"/>
  <c r="U115" i="1"/>
  <c r="V115" i="1"/>
  <c r="W115" i="1"/>
  <c r="X115" i="1"/>
  <c r="Y115" i="1"/>
  <c r="Z115" i="1"/>
  <c r="AA115" i="1"/>
  <c r="AB115" i="1"/>
  <c r="AC115" i="1"/>
  <c r="AD115" i="1"/>
  <c r="T116" i="1"/>
  <c r="U116" i="1"/>
  <c r="V116" i="1"/>
  <c r="W116" i="1"/>
  <c r="X116" i="1"/>
  <c r="Y116" i="1"/>
  <c r="Z116" i="1"/>
  <c r="AA116" i="1"/>
  <c r="AB116" i="1"/>
  <c r="AC116" i="1"/>
  <c r="AD116" i="1"/>
  <c r="T117" i="1"/>
  <c r="U117" i="1"/>
  <c r="V117" i="1"/>
  <c r="W117" i="1"/>
  <c r="X117" i="1"/>
  <c r="Y117" i="1"/>
  <c r="Z117" i="1"/>
  <c r="AA117" i="1"/>
  <c r="AB117" i="1"/>
  <c r="AC117" i="1"/>
  <c r="AD117" i="1"/>
  <c r="T118" i="1"/>
  <c r="U118" i="1"/>
  <c r="V118" i="1"/>
  <c r="W118" i="1"/>
  <c r="X118" i="1"/>
  <c r="Y118" i="1"/>
  <c r="Z118" i="1"/>
  <c r="AA118" i="1"/>
  <c r="AB118" i="1"/>
  <c r="AC118" i="1"/>
  <c r="AD118" i="1"/>
  <c r="T119" i="1"/>
  <c r="U119" i="1"/>
  <c r="V119" i="1"/>
  <c r="W119" i="1"/>
  <c r="X119" i="1"/>
  <c r="Y119" i="1"/>
  <c r="Z119" i="1"/>
  <c r="AA119" i="1"/>
  <c r="AB119" i="1"/>
  <c r="AC119" i="1"/>
  <c r="AD119" i="1"/>
  <c r="T120" i="1"/>
  <c r="U120" i="1"/>
  <c r="V120" i="1"/>
  <c r="W120" i="1"/>
  <c r="X120" i="1"/>
  <c r="Y120" i="1"/>
  <c r="Z120" i="1"/>
  <c r="AA120" i="1"/>
  <c r="AB120" i="1"/>
  <c r="AC120" i="1"/>
  <c r="AD120" i="1"/>
  <c r="T121" i="1"/>
  <c r="U121" i="1"/>
  <c r="V121" i="1"/>
  <c r="W121" i="1"/>
  <c r="X121" i="1"/>
  <c r="Y121" i="1"/>
  <c r="Z121" i="1"/>
  <c r="AA121" i="1"/>
  <c r="AB121" i="1"/>
  <c r="AC121" i="1"/>
  <c r="AD121" i="1"/>
  <c r="T122" i="1"/>
  <c r="U122" i="1"/>
  <c r="V122" i="1"/>
  <c r="W122" i="1"/>
  <c r="X122" i="1"/>
  <c r="Y122" i="1"/>
  <c r="Z122" i="1"/>
  <c r="AA122" i="1"/>
  <c r="AB122" i="1"/>
  <c r="AC122" i="1"/>
  <c r="AD122" i="1"/>
  <c r="T123" i="1"/>
  <c r="U123" i="1"/>
  <c r="V123" i="1"/>
  <c r="W123" i="1"/>
  <c r="X123" i="1"/>
  <c r="Y123" i="1"/>
  <c r="Z123" i="1"/>
  <c r="AA123" i="1"/>
  <c r="AB123" i="1"/>
  <c r="AC123" i="1"/>
  <c r="AD123" i="1"/>
  <c r="T124" i="1"/>
  <c r="U124" i="1"/>
  <c r="V124" i="1"/>
  <c r="W124" i="1"/>
  <c r="X124" i="1"/>
  <c r="Y124" i="1"/>
  <c r="Z124" i="1"/>
  <c r="AA124" i="1"/>
  <c r="AB124" i="1"/>
  <c r="AC124" i="1"/>
  <c r="AD124" i="1"/>
  <c r="T125" i="1"/>
  <c r="U125" i="1"/>
  <c r="V125" i="1"/>
  <c r="W125" i="1"/>
  <c r="X125" i="1"/>
  <c r="Y125" i="1"/>
  <c r="Z125" i="1"/>
  <c r="AA125" i="1"/>
  <c r="AB125" i="1"/>
  <c r="AC125" i="1"/>
  <c r="AD125" i="1"/>
  <c r="T126" i="1"/>
  <c r="U126" i="1"/>
  <c r="V126" i="1"/>
  <c r="W126" i="1"/>
  <c r="X126" i="1"/>
  <c r="Y126" i="1"/>
  <c r="Z126" i="1"/>
  <c r="AA126" i="1"/>
  <c r="AB126" i="1"/>
  <c r="AC126" i="1"/>
  <c r="AD126" i="1"/>
  <c r="T127" i="1"/>
  <c r="U127" i="1"/>
  <c r="V127" i="1"/>
  <c r="W127" i="1"/>
  <c r="X127" i="1"/>
  <c r="Y127" i="1"/>
  <c r="Z127" i="1"/>
  <c r="AA127" i="1"/>
  <c r="AB127" i="1"/>
  <c r="AC127" i="1"/>
  <c r="AD127" i="1"/>
  <c r="T128" i="1"/>
  <c r="U128" i="1"/>
  <c r="V128" i="1"/>
  <c r="W128" i="1"/>
  <c r="X128" i="1"/>
  <c r="Y128" i="1"/>
  <c r="Z128" i="1"/>
  <c r="AA128" i="1"/>
  <c r="AB128" i="1"/>
  <c r="AC128" i="1"/>
  <c r="AD128" i="1"/>
  <c r="T129" i="1"/>
  <c r="U129" i="1"/>
  <c r="V129" i="1"/>
  <c r="W129" i="1"/>
  <c r="X129" i="1"/>
  <c r="Y129" i="1"/>
  <c r="Z129" i="1"/>
  <c r="AA129" i="1"/>
  <c r="AB129" i="1"/>
  <c r="AC129" i="1"/>
  <c r="AD129" i="1"/>
  <c r="T130" i="1"/>
  <c r="U130" i="1"/>
  <c r="V130" i="1"/>
  <c r="W130" i="1"/>
  <c r="X130" i="1"/>
  <c r="Y130" i="1"/>
  <c r="Z130" i="1"/>
  <c r="AA130" i="1"/>
  <c r="AB130" i="1"/>
  <c r="AC130" i="1"/>
  <c r="AD130" i="1"/>
  <c r="T131" i="1"/>
  <c r="U131" i="1"/>
  <c r="V131" i="1"/>
  <c r="W131" i="1"/>
  <c r="X131" i="1"/>
  <c r="Y131" i="1"/>
  <c r="Z131" i="1"/>
  <c r="AA131" i="1"/>
  <c r="AB131" i="1"/>
  <c r="AC131" i="1"/>
  <c r="AD131" i="1"/>
  <c r="T132" i="1"/>
  <c r="U132" i="1"/>
  <c r="V132" i="1"/>
  <c r="W132" i="1"/>
  <c r="X132" i="1"/>
  <c r="Y132" i="1"/>
  <c r="Z132" i="1"/>
  <c r="AA132" i="1"/>
  <c r="AB132" i="1"/>
  <c r="AC132" i="1"/>
  <c r="AD132" i="1"/>
  <c r="T133" i="1"/>
  <c r="U133" i="1"/>
  <c r="V133" i="1"/>
  <c r="W133" i="1"/>
  <c r="X133" i="1"/>
  <c r="Y133" i="1"/>
  <c r="Z133" i="1"/>
  <c r="AA133" i="1"/>
  <c r="AB133" i="1"/>
  <c r="AC133" i="1"/>
  <c r="AD133" i="1"/>
  <c r="T134" i="1"/>
  <c r="U134" i="1"/>
  <c r="V134" i="1"/>
  <c r="W134" i="1"/>
  <c r="X134" i="1"/>
  <c r="Y134" i="1"/>
  <c r="Z134" i="1"/>
  <c r="AA134" i="1"/>
  <c r="AB134" i="1"/>
  <c r="AC134" i="1"/>
  <c r="AD134" i="1"/>
  <c r="T135" i="1"/>
  <c r="U135" i="1"/>
  <c r="V135" i="1"/>
  <c r="W135" i="1"/>
  <c r="X135" i="1"/>
  <c r="Y135" i="1"/>
  <c r="Z135" i="1"/>
  <c r="AA135" i="1"/>
  <c r="AB135" i="1"/>
  <c r="AC135" i="1"/>
  <c r="AD135" i="1"/>
  <c r="T136" i="1"/>
  <c r="U136" i="1"/>
  <c r="V136" i="1"/>
  <c r="W136" i="1"/>
  <c r="X136" i="1"/>
  <c r="Y136" i="1"/>
  <c r="Z136" i="1"/>
  <c r="AA136" i="1"/>
  <c r="AB136" i="1"/>
  <c r="AC136" i="1"/>
  <c r="AD136" i="1"/>
  <c r="T137" i="1"/>
  <c r="U137" i="1"/>
  <c r="V137" i="1"/>
  <c r="W137" i="1"/>
  <c r="X137" i="1"/>
  <c r="Y137" i="1"/>
  <c r="Z137" i="1"/>
  <c r="AA137" i="1"/>
  <c r="AB137" i="1"/>
  <c r="AC137" i="1"/>
  <c r="AD137" i="1"/>
  <c r="T138" i="1"/>
  <c r="U138" i="1"/>
  <c r="V138" i="1"/>
  <c r="W138" i="1"/>
  <c r="X138" i="1"/>
  <c r="Y138" i="1"/>
  <c r="Z138" i="1"/>
  <c r="AA138" i="1"/>
  <c r="AB138" i="1"/>
  <c r="AC138" i="1"/>
  <c r="AD138" i="1"/>
  <c r="T139" i="1"/>
  <c r="U139" i="1"/>
  <c r="V139" i="1"/>
  <c r="W139" i="1"/>
  <c r="X139" i="1"/>
  <c r="Y139" i="1"/>
  <c r="Z139" i="1"/>
  <c r="AA139" i="1"/>
  <c r="AB139" i="1"/>
  <c r="AC139" i="1"/>
  <c r="AD139" i="1"/>
  <c r="T140" i="1"/>
  <c r="U140" i="1"/>
  <c r="V140" i="1"/>
  <c r="W140" i="1"/>
  <c r="X140" i="1"/>
  <c r="Y140" i="1"/>
  <c r="Z140" i="1"/>
  <c r="AA140" i="1"/>
  <c r="AB140" i="1"/>
  <c r="AC140" i="1"/>
  <c r="AD140" i="1"/>
  <c r="T141" i="1"/>
  <c r="U141" i="1"/>
  <c r="V141" i="1"/>
  <c r="W141" i="1"/>
  <c r="X141" i="1"/>
  <c r="Y141" i="1"/>
  <c r="Z141" i="1"/>
  <c r="AA141" i="1"/>
  <c r="AB141" i="1"/>
  <c r="AC141" i="1"/>
  <c r="AD141" i="1"/>
  <c r="T142" i="1"/>
  <c r="U142" i="1"/>
  <c r="V142" i="1"/>
  <c r="W142" i="1"/>
  <c r="X142" i="1"/>
  <c r="Y142" i="1"/>
  <c r="Z142" i="1"/>
  <c r="AA142" i="1"/>
  <c r="AB142" i="1"/>
  <c r="AC142" i="1"/>
  <c r="AD142" i="1"/>
  <c r="T143" i="1"/>
  <c r="U143" i="1"/>
  <c r="V143" i="1"/>
  <c r="W143" i="1"/>
  <c r="X143" i="1"/>
  <c r="Y143" i="1"/>
  <c r="Z143" i="1"/>
  <c r="AA143" i="1"/>
  <c r="AB143" i="1"/>
  <c r="AC143" i="1"/>
  <c r="AD143" i="1"/>
  <c r="T144" i="1"/>
  <c r="U144" i="1"/>
  <c r="V144" i="1"/>
  <c r="W144" i="1"/>
  <c r="X144" i="1"/>
  <c r="Y144" i="1"/>
  <c r="Z144" i="1"/>
  <c r="AA144" i="1"/>
  <c r="AB144" i="1"/>
  <c r="AC144" i="1"/>
  <c r="AD144" i="1"/>
  <c r="T145" i="1"/>
  <c r="U145" i="1"/>
  <c r="V145" i="1"/>
  <c r="W145" i="1"/>
  <c r="X145" i="1"/>
  <c r="Y145" i="1"/>
  <c r="Z145" i="1"/>
  <c r="AA145" i="1"/>
  <c r="AB145" i="1"/>
  <c r="AC145" i="1"/>
  <c r="AD145" i="1"/>
  <c r="T146" i="1"/>
  <c r="U146" i="1"/>
  <c r="V146" i="1"/>
  <c r="W146" i="1"/>
  <c r="X146" i="1"/>
  <c r="Y146" i="1"/>
  <c r="Z146" i="1"/>
  <c r="AA146" i="1"/>
  <c r="AB146" i="1"/>
  <c r="AC146" i="1"/>
  <c r="AD146" i="1"/>
  <c r="T147" i="1"/>
  <c r="U147" i="1"/>
  <c r="V147" i="1"/>
  <c r="W147" i="1"/>
  <c r="X147" i="1"/>
  <c r="Y147" i="1"/>
  <c r="Z147" i="1"/>
  <c r="AA147" i="1"/>
  <c r="AB147" i="1"/>
  <c r="AC147" i="1"/>
  <c r="AD147" i="1"/>
  <c r="T148" i="1"/>
  <c r="U148" i="1"/>
  <c r="V148" i="1"/>
  <c r="W148" i="1"/>
  <c r="X148" i="1"/>
  <c r="Y148" i="1"/>
  <c r="Z148" i="1"/>
  <c r="AA148" i="1"/>
  <c r="AB148" i="1"/>
  <c r="AC148" i="1"/>
  <c r="AD148" i="1"/>
  <c r="T149" i="1"/>
  <c r="U149" i="1"/>
  <c r="V149" i="1"/>
  <c r="W149" i="1"/>
  <c r="X149" i="1"/>
  <c r="Y149" i="1"/>
  <c r="Z149" i="1"/>
  <c r="AA149" i="1"/>
  <c r="AB149" i="1"/>
  <c r="AC149" i="1"/>
  <c r="AD149" i="1"/>
  <c r="T150" i="1"/>
  <c r="U150" i="1"/>
  <c r="V150" i="1"/>
  <c r="W150" i="1"/>
  <c r="X150" i="1"/>
  <c r="Y150" i="1"/>
  <c r="Z150" i="1"/>
  <c r="AA150" i="1"/>
  <c r="AB150" i="1"/>
  <c r="AC150" i="1"/>
  <c r="AD150" i="1"/>
  <c r="T151" i="1"/>
  <c r="U151" i="1"/>
  <c r="V151" i="1"/>
  <c r="W151" i="1"/>
  <c r="X151" i="1"/>
  <c r="Y151" i="1"/>
  <c r="Z151" i="1"/>
  <c r="AA151" i="1"/>
  <c r="AB151" i="1"/>
  <c r="AC151" i="1"/>
  <c r="AD151" i="1"/>
  <c r="T152" i="1"/>
  <c r="U152" i="1"/>
  <c r="V152" i="1"/>
  <c r="W152" i="1"/>
  <c r="X152" i="1"/>
  <c r="Y152" i="1"/>
  <c r="Z152" i="1"/>
  <c r="AA152" i="1"/>
  <c r="AB152" i="1"/>
  <c r="AC152" i="1"/>
  <c r="AD152" i="1"/>
  <c r="T153" i="1"/>
  <c r="U153" i="1"/>
  <c r="V153" i="1"/>
  <c r="W153" i="1"/>
  <c r="X153" i="1"/>
  <c r="Y153" i="1"/>
  <c r="Z153" i="1"/>
  <c r="AA153" i="1"/>
  <c r="AB153" i="1"/>
  <c r="AC153" i="1"/>
  <c r="AD153" i="1"/>
  <c r="T154" i="1"/>
  <c r="U154" i="1"/>
  <c r="V154" i="1"/>
  <c r="W154" i="1"/>
  <c r="X154" i="1"/>
  <c r="Y154" i="1"/>
  <c r="Z154" i="1"/>
  <c r="AA154" i="1"/>
  <c r="AB154" i="1"/>
  <c r="AC154" i="1"/>
  <c r="AD154" i="1"/>
  <c r="T155" i="1"/>
  <c r="U155" i="1"/>
  <c r="V155" i="1"/>
  <c r="W155" i="1"/>
  <c r="X155" i="1"/>
  <c r="Y155" i="1"/>
  <c r="Z155" i="1"/>
  <c r="AA155" i="1"/>
  <c r="AB155" i="1"/>
  <c r="AC155" i="1"/>
  <c r="AD155" i="1"/>
  <c r="T156" i="1"/>
  <c r="U156" i="1"/>
  <c r="V156" i="1"/>
  <c r="W156" i="1"/>
  <c r="X156" i="1"/>
  <c r="Y156" i="1"/>
  <c r="Z156" i="1"/>
  <c r="AA156" i="1"/>
  <c r="AB156" i="1"/>
  <c r="AC156" i="1"/>
  <c r="AD156" i="1"/>
  <c r="T157" i="1"/>
  <c r="U157" i="1"/>
  <c r="V157" i="1"/>
  <c r="W157" i="1"/>
  <c r="X157" i="1"/>
  <c r="Y157" i="1"/>
  <c r="Z157" i="1"/>
  <c r="AA157" i="1"/>
  <c r="AB157" i="1"/>
  <c r="AC157" i="1"/>
  <c r="AD157" i="1"/>
  <c r="T158" i="1"/>
  <c r="U158" i="1"/>
  <c r="V158" i="1"/>
  <c r="W158" i="1"/>
  <c r="X158" i="1"/>
  <c r="Y158" i="1"/>
  <c r="Z158" i="1"/>
  <c r="AA158" i="1"/>
  <c r="AB158" i="1"/>
  <c r="AC158" i="1"/>
  <c r="AD158" i="1"/>
  <c r="T159" i="1"/>
  <c r="U159" i="1"/>
  <c r="V159" i="1"/>
  <c r="W159" i="1"/>
  <c r="X159" i="1"/>
  <c r="Y159" i="1"/>
  <c r="Z159" i="1"/>
  <c r="AA159" i="1"/>
  <c r="AB159" i="1"/>
  <c r="AC159" i="1"/>
  <c r="AD159" i="1"/>
  <c r="T160" i="1"/>
  <c r="U160" i="1"/>
  <c r="V160" i="1"/>
  <c r="W160" i="1"/>
  <c r="X160" i="1"/>
  <c r="Y160" i="1"/>
  <c r="Z160" i="1"/>
  <c r="AA160" i="1"/>
  <c r="AB160" i="1"/>
  <c r="AC160" i="1"/>
  <c r="AD160" i="1"/>
  <c r="T161" i="1"/>
  <c r="U161" i="1"/>
  <c r="V161" i="1"/>
  <c r="W161" i="1"/>
  <c r="X161" i="1"/>
  <c r="Y161" i="1"/>
  <c r="Z161" i="1"/>
  <c r="AA161" i="1"/>
  <c r="AB161" i="1"/>
  <c r="AC161" i="1"/>
  <c r="AD161" i="1"/>
  <c r="T162" i="1"/>
  <c r="U162" i="1"/>
  <c r="V162" i="1"/>
  <c r="W162" i="1"/>
  <c r="X162" i="1"/>
  <c r="Y162" i="1"/>
  <c r="Z162" i="1"/>
  <c r="AA162" i="1"/>
  <c r="AB162" i="1"/>
  <c r="AC162" i="1"/>
  <c r="AD162" i="1"/>
  <c r="T163" i="1"/>
  <c r="U163" i="1"/>
  <c r="V163" i="1"/>
  <c r="W163" i="1"/>
  <c r="X163" i="1"/>
  <c r="Y163" i="1"/>
  <c r="Z163" i="1"/>
  <c r="AA163" i="1"/>
  <c r="AB163" i="1"/>
  <c r="AC163" i="1"/>
  <c r="AD163" i="1"/>
  <c r="T164" i="1"/>
  <c r="U164" i="1"/>
  <c r="V164" i="1"/>
  <c r="W164" i="1"/>
  <c r="X164" i="1"/>
  <c r="Y164" i="1"/>
  <c r="Z164" i="1"/>
  <c r="AA164" i="1"/>
  <c r="AB164" i="1"/>
  <c r="AC164" i="1"/>
  <c r="AD164" i="1"/>
  <c r="T165" i="1"/>
  <c r="U165" i="1"/>
  <c r="V165" i="1"/>
  <c r="W165" i="1"/>
  <c r="X165" i="1"/>
  <c r="Y165" i="1"/>
  <c r="Z165" i="1"/>
  <c r="AA165" i="1"/>
  <c r="AB165" i="1"/>
  <c r="AC165" i="1"/>
  <c r="AD165" i="1"/>
  <c r="T166" i="1"/>
  <c r="U166" i="1"/>
  <c r="V166" i="1"/>
  <c r="W166" i="1"/>
  <c r="X166" i="1"/>
  <c r="Y166" i="1"/>
  <c r="Z166" i="1"/>
  <c r="AA166" i="1"/>
  <c r="AB166" i="1"/>
  <c r="AC166" i="1"/>
  <c r="AD166" i="1"/>
  <c r="T167" i="1"/>
  <c r="U167" i="1"/>
  <c r="V167" i="1"/>
  <c r="W167" i="1"/>
  <c r="X167" i="1"/>
  <c r="Y167" i="1"/>
  <c r="Z167" i="1"/>
  <c r="AA167" i="1"/>
  <c r="AB167" i="1"/>
  <c r="AC167" i="1"/>
  <c r="AD167" i="1"/>
  <c r="T168" i="1"/>
  <c r="U168" i="1"/>
  <c r="V168" i="1"/>
  <c r="W168" i="1"/>
  <c r="X168" i="1"/>
  <c r="Y168" i="1"/>
  <c r="Z168" i="1"/>
  <c r="AA168" i="1"/>
  <c r="AB168" i="1"/>
  <c r="AC168" i="1"/>
  <c r="AD168" i="1"/>
  <c r="T169" i="1"/>
  <c r="U169" i="1"/>
  <c r="V169" i="1"/>
  <c r="W169" i="1"/>
  <c r="X169" i="1"/>
  <c r="Y169" i="1"/>
  <c r="Z169" i="1"/>
  <c r="AA169" i="1"/>
  <c r="AB169" i="1"/>
  <c r="AC169" i="1"/>
  <c r="AD169" i="1"/>
  <c r="T170" i="1"/>
  <c r="U170" i="1"/>
  <c r="V170" i="1"/>
  <c r="W170" i="1"/>
  <c r="X170" i="1"/>
  <c r="Y170" i="1"/>
  <c r="Z170" i="1"/>
  <c r="AA170" i="1"/>
  <c r="AB170" i="1"/>
  <c r="AC170" i="1"/>
  <c r="AD170" i="1"/>
  <c r="T171" i="1"/>
  <c r="U171" i="1"/>
  <c r="V171" i="1"/>
  <c r="W171" i="1"/>
  <c r="X171" i="1"/>
  <c r="Y171" i="1"/>
  <c r="Z171" i="1"/>
  <c r="AA171" i="1"/>
  <c r="AB171" i="1"/>
  <c r="AC171" i="1"/>
  <c r="AD171" i="1"/>
  <c r="T172" i="1"/>
  <c r="U172" i="1"/>
  <c r="V172" i="1"/>
  <c r="W172" i="1"/>
  <c r="X172" i="1"/>
  <c r="Y172" i="1"/>
  <c r="Z172" i="1"/>
  <c r="AA172" i="1"/>
  <c r="AB172" i="1"/>
  <c r="AC172" i="1"/>
  <c r="AD172" i="1"/>
  <c r="T173" i="1"/>
  <c r="U173" i="1"/>
  <c r="V173" i="1"/>
  <c r="W173" i="1"/>
  <c r="X173" i="1"/>
  <c r="Y173" i="1"/>
  <c r="Z173" i="1"/>
  <c r="AA173" i="1"/>
  <c r="AB173" i="1"/>
  <c r="AC173" i="1"/>
  <c r="AD173" i="1"/>
  <c r="T174" i="1"/>
  <c r="U174" i="1"/>
  <c r="V174" i="1"/>
  <c r="W174" i="1"/>
  <c r="X174" i="1"/>
  <c r="Y174" i="1"/>
  <c r="Z174" i="1"/>
  <c r="AA174" i="1"/>
  <c r="AB174" i="1"/>
  <c r="AC174" i="1"/>
  <c r="AD174" i="1"/>
  <c r="T175" i="1"/>
  <c r="U175" i="1"/>
  <c r="V175" i="1"/>
  <c r="W175" i="1"/>
  <c r="X175" i="1"/>
  <c r="Y175" i="1"/>
  <c r="Z175" i="1"/>
  <c r="AA175" i="1"/>
  <c r="AB175" i="1"/>
  <c r="AC175" i="1"/>
  <c r="AD175" i="1"/>
  <c r="T176" i="1"/>
  <c r="U176" i="1"/>
  <c r="V176" i="1"/>
  <c r="W176" i="1"/>
  <c r="X176" i="1"/>
  <c r="Y176" i="1"/>
  <c r="Z176" i="1"/>
  <c r="AA176" i="1"/>
  <c r="AB176" i="1"/>
  <c r="AC176" i="1"/>
  <c r="AD176" i="1"/>
  <c r="T177" i="1"/>
  <c r="U177" i="1"/>
  <c r="V177" i="1"/>
  <c r="W177" i="1"/>
  <c r="X177" i="1"/>
  <c r="Y177" i="1"/>
  <c r="Z177" i="1"/>
  <c r="AA177" i="1"/>
  <c r="AB177" i="1"/>
  <c r="AC177" i="1"/>
  <c r="AD177" i="1"/>
  <c r="T178" i="1"/>
  <c r="U178" i="1"/>
  <c r="V178" i="1"/>
  <c r="W178" i="1"/>
  <c r="X178" i="1"/>
  <c r="Y178" i="1"/>
  <c r="Z178" i="1"/>
  <c r="AA178" i="1"/>
  <c r="AB178" i="1"/>
  <c r="AC178" i="1"/>
  <c r="AD178" i="1"/>
  <c r="T179" i="1"/>
  <c r="U179" i="1"/>
  <c r="V179" i="1"/>
  <c r="W179" i="1"/>
  <c r="X179" i="1"/>
  <c r="Y179" i="1"/>
  <c r="Z179" i="1"/>
  <c r="AA179" i="1"/>
  <c r="AB179" i="1"/>
  <c r="AC179" i="1"/>
  <c r="AD179" i="1"/>
  <c r="T180" i="1"/>
  <c r="U180" i="1"/>
  <c r="V180" i="1"/>
  <c r="W180" i="1"/>
  <c r="X180" i="1"/>
  <c r="Y180" i="1"/>
  <c r="Z180" i="1"/>
  <c r="AA180" i="1"/>
  <c r="AB180" i="1"/>
  <c r="AC180" i="1"/>
  <c r="AD180" i="1"/>
  <c r="T181" i="1"/>
  <c r="U181" i="1"/>
  <c r="V181" i="1"/>
  <c r="W181" i="1"/>
  <c r="X181" i="1"/>
  <c r="Y181" i="1"/>
  <c r="Z181" i="1"/>
  <c r="AA181" i="1"/>
  <c r="AB181" i="1"/>
  <c r="AC181" i="1"/>
  <c r="AD181" i="1"/>
  <c r="T182" i="1"/>
  <c r="U182" i="1"/>
  <c r="V182" i="1"/>
  <c r="W182" i="1"/>
  <c r="X182" i="1"/>
  <c r="Y182" i="1"/>
  <c r="Z182" i="1"/>
  <c r="AA182" i="1"/>
  <c r="AB182" i="1"/>
  <c r="AC182" i="1"/>
  <c r="AD182" i="1"/>
  <c r="T183" i="1"/>
  <c r="U183" i="1"/>
  <c r="V183" i="1"/>
  <c r="W183" i="1"/>
  <c r="X183" i="1"/>
  <c r="Y183" i="1"/>
  <c r="Z183" i="1"/>
  <c r="AA183" i="1"/>
  <c r="AB183" i="1"/>
  <c r="AC183" i="1"/>
  <c r="AD183" i="1"/>
  <c r="T184" i="1"/>
  <c r="U184" i="1"/>
  <c r="V184" i="1"/>
  <c r="W184" i="1"/>
  <c r="X184" i="1"/>
  <c r="Y184" i="1"/>
  <c r="Z184" i="1"/>
  <c r="AA184" i="1"/>
  <c r="AB184" i="1"/>
  <c r="AC184" i="1"/>
  <c r="AD184" i="1"/>
  <c r="T185" i="1"/>
  <c r="U185" i="1"/>
  <c r="V185" i="1"/>
  <c r="W185" i="1"/>
  <c r="X185" i="1"/>
  <c r="Y185" i="1"/>
  <c r="Z185" i="1"/>
  <c r="AA185" i="1"/>
  <c r="AB185" i="1"/>
  <c r="AC185" i="1"/>
  <c r="AD185" i="1"/>
  <c r="T4" i="1"/>
  <c r="U4" i="1"/>
  <c r="V4" i="1"/>
  <c r="W4" i="1"/>
  <c r="X4" i="1"/>
  <c r="Y4" i="1"/>
  <c r="Z4" i="1"/>
  <c r="AA4" i="1"/>
  <c r="AB4" i="1"/>
  <c r="AC4" i="1"/>
  <c r="AD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4" i="1"/>
  <c r="AF5" i="1"/>
  <c r="AG5" i="1"/>
  <c r="AH5" i="1"/>
  <c r="AF6" i="1"/>
  <c r="AG6" i="1"/>
  <c r="AH6" i="1"/>
  <c r="AF7" i="1"/>
  <c r="AG7" i="1"/>
  <c r="AH7" i="1"/>
  <c r="AF8" i="1"/>
  <c r="AG8" i="1"/>
  <c r="AH8" i="1"/>
  <c r="AF9" i="1"/>
  <c r="AG9" i="1"/>
  <c r="AH9" i="1"/>
  <c r="AF10" i="1"/>
  <c r="AG10" i="1"/>
  <c r="AH10" i="1"/>
  <c r="AF11" i="1"/>
  <c r="AG11" i="1"/>
  <c r="AH11" i="1"/>
  <c r="AF12" i="1"/>
  <c r="AG12" i="1"/>
  <c r="AH12" i="1"/>
  <c r="AF13" i="1"/>
  <c r="AG13" i="1"/>
  <c r="AH13" i="1"/>
  <c r="AF14" i="1"/>
  <c r="AG14" i="1"/>
  <c r="AH14" i="1"/>
  <c r="AF15" i="1"/>
  <c r="AG15" i="1"/>
  <c r="AH15" i="1"/>
  <c r="AF16" i="1"/>
  <c r="AG16" i="1"/>
  <c r="AH16" i="1"/>
  <c r="AF17" i="1"/>
  <c r="AG17" i="1"/>
  <c r="AH17" i="1"/>
  <c r="AF18" i="1"/>
  <c r="AG18" i="1"/>
  <c r="AH18" i="1"/>
  <c r="AF19" i="1"/>
  <c r="AG19" i="1"/>
  <c r="AH19" i="1"/>
  <c r="AF20" i="1"/>
  <c r="AG20" i="1"/>
  <c r="AH20" i="1"/>
  <c r="AF21" i="1"/>
  <c r="AG21" i="1"/>
  <c r="AH21" i="1"/>
  <c r="AF22" i="1"/>
  <c r="AG22" i="1"/>
  <c r="AH22" i="1"/>
  <c r="AF23" i="1"/>
  <c r="AG23" i="1"/>
  <c r="AH23" i="1"/>
  <c r="AF24" i="1"/>
  <c r="AG24" i="1"/>
  <c r="AH24" i="1"/>
  <c r="AF25" i="1"/>
  <c r="AG25" i="1"/>
  <c r="AH25" i="1"/>
  <c r="AF26" i="1"/>
  <c r="AG26" i="1"/>
  <c r="AH26" i="1"/>
  <c r="AF27" i="1"/>
  <c r="AG27" i="1"/>
  <c r="AH27" i="1"/>
  <c r="AF28" i="1"/>
  <c r="AG28" i="1"/>
  <c r="AH28" i="1"/>
  <c r="AF29" i="1"/>
  <c r="AG29" i="1"/>
  <c r="AH29" i="1"/>
  <c r="AF30" i="1"/>
  <c r="AG30" i="1"/>
  <c r="AH30" i="1"/>
  <c r="AF31" i="1"/>
  <c r="AG31" i="1"/>
  <c r="AH31" i="1"/>
  <c r="AF32" i="1"/>
  <c r="AG32" i="1"/>
  <c r="AH32" i="1"/>
  <c r="AF33" i="1"/>
  <c r="AG33" i="1"/>
  <c r="AH33" i="1"/>
  <c r="AF34" i="1"/>
  <c r="AG34" i="1"/>
  <c r="AH34" i="1"/>
  <c r="AF35" i="1"/>
  <c r="AG35" i="1"/>
  <c r="AH35" i="1"/>
  <c r="AF36" i="1"/>
  <c r="AG36" i="1"/>
  <c r="AH36" i="1"/>
  <c r="AF37" i="1"/>
  <c r="AG37" i="1"/>
  <c r="AH37" i="1"/>
  <c r="AF38" i="1"/>
  <c r="AG38" i="1"/>
  <c r="AH38" i="1"/>
  <c r="AF39" i="1"/>
  <c r="AG39" i="1"/>
  <c r="AH39" i="1"/>
  <c r="AF40" i="1"/>
  <c r="AG40" i="1"/>
  <c r="AH40" i="1"/>
  <c r="AF41" i="1"/>
  <c r="AG41" i="1"/>
  <c r="AH41" i="1"/>
  <c r="AF42" i="1"/>
  <c r="AG42" i="1"/>
  <c r="AH42" i="1"/>
  <c r="AF43" i="1"/>
  <c r="AG43" i="1"/>
  <c r="AH43" i="1"/>
  <c r="AF44" i="1"/>
  <c r="AG44" i="1"/>
  <c r="AH44" i="1"/>
  <c r="AF45" i="1"/>
  <c r="AG45" i="1"/>
  <c r="AH45" i="1"/>
  <c r="AF46" i="1"/>
  <c r="AG46" i="1"/>
  <c r="AH46" i="1"/>
  <c r="AF47" i="1"/>
  <c r="AG47" i="1"/>
  <c r="AH47" i="1"/>
  <c r="AF48" i="1"/>
  <c r="AG48" i="1"/>
  <c r="AH48" i="1"/>
  <c r="AF49" i="1"/>
  <c r="AG49" i="1"/>
  <c r="AH49" i="1"/>
  <c r="AF50" i="1"/>
  <c r="AG50" i="1"/>
  <c r="AH50" i="1"/>
  <c r="AF51" i="1"/>
  <c r="AG51" i="1"/>
  <c r="AH51" i="1"/>
  <c r="AF52" i="1"/>
  <c r="AG52" i="1"/>
  <c r="AH52" i="1"/>
  <c r="AF53" i="1"/>
  <c r="AG53" i="1"/>
  <c r="AH53" i="1"/>
  <c r="AF54" i="1"/>
  <c r="AG54" i="1"/>
  <c r="AH54" i="1"/>
  <c r="AF55" i="1"/>
  <c r="AG55" i="1"/>
  <c r="AH55" i="1"/>
  <c r="AF56" i="1"/>
  <c r="AG56" i="1"/>
  <c r="AH56" i="1"/>
  <c r="AF57" i="1"/>
  <c r="AG57" i="1"/>
  <c r="AH57" i="1"/>
  <c r="AF58" i="1"/>
  <c r="AG58" i="1"/>
  <c r="AH58" i="1"/>
  <c r="AF59" i="1"/>
  <c r="AG59" i="1"/>
  <c r="AH59" i="1"/>
  <c r="AF60" i="1"/>
  <c r="AG60" i="1"/>
  <c r="AH60" i="1"/>
  <c r="AF61" i="1"/>
  <c r="AG61" i="1"/>
  <c r="AH61" i="1"/>
  <c r="AF62" i="1"/>
  <c r="AG62" i="1"/>
  <c r="AH62" i="1"/>
  <c r="AF63" i="1"/>
  <c r="AG63" i="1"/>
  <c r="AH63" i="1"/>
  <c r="AF64" i="1"/>
  <c r="AG64" i="1"/>
  <c r="AH64" i="1"/>
  <c r="AF65" i="1"/>
  <c r="AG65" i="1"/>
  <c r="AH65" i="1"/>
  <c r="AF66" i="1"/>
  <c r="AG66" i="1"/>
  <c r="AH66" i="1"/>
  <c r="AF67" i="1"/>
  <c r="AG67" i="1"/>
  <c r="AH67" i="1"/>
  <c r="AF68" i="1"/>
  <c r="AG68" i="1"/>
  <c r="AH68" i="1"/>
  <c r="AF69" i="1"/>
  <c r="AG69" i="1"/>
  <c r="AH69" i="1"/>
  <c r="AF70" i="1"/>
  <c r="AG70" i="1"/>
  <c r="AH70" i="1"/>
  <c r="AF71" i="1"/>
  <c r="AG71" i="1"/>
  <c r="AH71" i="1"/>
  <c r="AF72" i="1"/>
  <c r="AG72" i="1"/>
  <c r="AH72" i="1"/>
  <c r="AF73" i="1"/>
  <c r="AG73" i="1"/>
  <c r="AH73" i="1"/>
  <c r="AF74" i="1"/>
  <c r="AG74" i="1"/>
  <c r="AH74" i="1"/>
  <c r="AF75" i="1"/>
  <c r="AG75" i="1"/>
  <c r="AH75" i="1"/>
  <c r="AF76" i="1"/>
  <c r="AG76" i="1"/>
  <c r="AH76" i="1"/>
  <c r="AF77" i="1"/>
  <c r="AG77" i="1"/>
  <c r="AH77" i="1"/>
  <c r="AF78" i="1"/>
  <c r="AG78" i="1"/>
  <c r="AH78" i="1"/>
  <c r="AF79" i="1"/>
  <c r="AG79" i="1"/>
  <c r="AH79" i="1"/>
  <c r="AF80" i="1"/>
  <c r="AG80" i="1"/>
  <c r="AH80" i="1"/>
  <c r="AF81" i="1"/>
  <c r="AG81" i="1"/>
  <c r="AH81" i="1"/>
  <c r="AF82" i="1"/>
  <c r="AG82" i="1"/>
  <c r="AH82" i="1"/>
  <c r="AF83" i="1"/>
  <c r="AG83" i="1"/>
  <c r="AH83" i="1"/>
  <c r="AF84" i="1"/>
  <c r="AG84" i="1"/>
  <c r="AH84" i="1"/>
  <c r="AF85" i="1"/>
  <c r="AG85" i="1"/>
  <c r="AH85" i="1"/>
  <c r="AF86" i="1"/>
  <c r="AG86" i="1"/>
  <c r="AH86" i="1"/>
  <c r="AF87" i="1"/>
  <c r="AG87" i="1"/>
  <c r="AH87" i="1"/>
  <c r="AF88" i="1"/>
  <c r="AG88" i="1"/>
  <c r="AH88" i="1"/>
  <c r="AF89" i="1"/>
  <c r="AG89" i="1"/>
  <c r="AH89" i="1"/>
  <c r="AF90" i="1"/>
  <c r="AG90" i="1"/>
  <c r="AH90" i="1"/>
  <c r="AF91" i="1"/>
  <c r="AG91" i="1"/>
  <c r="AH91" i="1"/>
  <c r="AF92" i="1"/>
  <c r="AG92" i="1"/>
  <c r="AH92" i="1"/>
  <c r="AF93" i="1"/>
  <c r="AG93" i="1"/>
  <c r="AH93" i="1"/>
  <c r="AF94" i="1"/>
  <c r="AG94" i="1"/>
  <c r="AH94" i="1"/>
  <c r="AF95" i="1"/>
  <c r="AG95" i="1"/>
  <c r="AH95" i="1"/>
  <c r="AF96" i="1"/>
  <c r="AG96" i="1"/>
  <c r="AH96" i="1"/>
  <c r="AF97" i="1"/>
  <c r="AG97" i="1"/>
  <c r="AH97" i="1"/>
  <c r="AF98" i="1"/>
  <c r="AG98" i="1"/>
  <c r="AH98" i="1"/>
  <c r="AF99" i="1"/>
  <c r="AG99" i="1"/>
  <c r="AH99" i="1"/>
  <c r="AF100" i="1"/>
  <c r="AG100" i="1"/>
  <c r="AH100" i="1"/>
  <c r="AF101" i="1"/>
  <c r="AG101" i="1"/>
  <c r="AH101" i="1"/>
  <c r="AF102" i="1"/>
  <c r="AG102" i="1"/>
  <c r="AH102" i="1"/>
  <c r="AF103" i="1"/>
  <c r="AG103" i="1"/>
  <c r="AH103" i="1"/>
  <c r="AF104" i="1"/>
  <c r="AG104" i="1"/>
  <c r="AH104" i="1"/>
  <c r="AF105" i="1"/>
  <c r="AG105" i="1"/>
  <c r="AH105" i="1"/>
  <c r="AF106" i="1"/>
  <c r="AG106" i="1"/>
  <c r="AH106" i="1"/>
  <c r="AF107" i="1"/>
  <c r="AG107" i="1"/>
  <c r="AH107" i="1"/>
  <c r="AF108" i="1"/>
  <c r="AG108" i="1"/>
  <c r="AH108" i="1"/>
  <c r="AF109" i="1"/>
  <c r="AG109" i="1"/>
  <c r="AH109" i="1"/>
  <c r="AF110" i="1"/>
  <c r="AG110" i="1"/>
  <c r="AH110" i="1"/>
  <c r="AF111" i="1"/>
  <c r="AG111" i="1"/>
  <c r="AH111" i="1"/>
  <c r="AF112" i="1"/>
  <c r="AG112" i="1"/>
  <c r="AH112" i="1"/>
  <c r="AF113" i="1"/>
  <c r="AG113" i="1"/>
  <c r="AH113" i="1"/>
  <c r="AF114" i="1"/>
  <c r="AG114" i="1"/>
  <c r="AH114" i="1"/>
  <c r="AF115" i="1"/>
  <c r="AG115" i="1"/>
  <c r="AH115" i="1"/>
  <c r="AF116" i="1"/>
  <c r="AG116" i="1"/>
  <c r="AH116" i="1"/>
  <c r="AF117" i="1"/>
  <c r="AG117" i="1"/>
  <c r="AH117" i="1"/>
  <c r="AF118" i="1"/>
  <c r="AG118" i="1"/>
  <c r="AH118" i="1"/>
  <c r="AF119" i="1"/>
  <c r="AG119" i="1"/>
  <c r="AH119" i="1"/>
  <c r="AF120" i="1"/>
  <c r="AG120" i="1"/>
  <c r="AH120" i="1"/>
  <c r="AF121" i="1"/>
  <c r="AG121" i="1"/>
  <c r="AH121" i="1"/>
  <c r="AF122" i="1"/>
  <c r="AG122" i="1"/>
  <c r="AH122" i="1"/>
  <c r="AF123" i="1"/>
  <c r="AG123" i="1"/>
  <c r="AH123" i="1"/>
  <c r="AF124" i="1"/>
  <c r="AG124" i="1"/>
  <c r="AH124" i="1"/>
  <c r="AF125" i="1"/>
  <c r="AG125" i="1"/>
  <c r="AH125" i="1"/>
  <c r="AF126" i="1"/>
  <c r="AG126" i="1"/>
  <c r="AH126" i="1"/>
  <c r="AF127" i="1"/>
  <c r="AG127" i="1"/>
  <c r="AH127" i="1"/>
  <c r="AF128" i="1"/>
  <c r="AG128" i="1"/>
  <c r="AH128" i="1"/>
  <c r="AF129" i="1"/>
  <c r="AG129" i="1"/>
  <c r="AH129" i="1"/>
  <c r="AF130" i="1"/>
  <c r="AG130" i="1"/>
  <c r="AH130" i="1"/>
  <c r="AF131" i="1"/>
  <c r="AG131" i="1"/>
  <c r="AH131" i="1"/>
  <c r="AF132" i="1"/>
  <c r="AG132" i="1"/>
  <c r="AH132" i="1"/>
  <c r="AF133" i="1"/>
  <c r="AG133" i="1"/>
  <c r="AH133" i="1"/>
  <c r="AF134" i="1"/>
  <c r="AG134" i="1"/>
  <c r="AH134" i="1"/>
  <c r="AF135" i="1"/>
  <c r="AG135" i="1"/>
  <c r="AH135" i="1"/>
  <c r="AF136" i="1"/>
  <c r="AG136" i="1"/>
  <c r="AH136" i="1"/>
  <c r="AF137" i="1"/>
  <c r="AG137" i="1"/>
  <c r="AH137" i="1"/>
  <c r="AF138" i="1"/>
  <c r="AG138" i="1"/>
  <c r="AH138" i="1"/>
  <c r="AF139" i="1"/>
  <c r="AG139" i="1"/>
  <c r="AH139" i="1"/>
  <c r="AF140" i="1"/>
  <c r="AG140" i="1"/>
  <c r="AH140" i="1"/>
  <c r="AF141" i="1"/>
  <c r="AG141" i="1"/>
  <c r="AH141" i="1"/>
  <c r="AF142" i="1"/>
  <c r="AG142" i="1"/>
  <c r="AH142" i="1"/>
  <c r="AF143" i="1"/>
  <c r="AG143" i="1"/>
  <c r="AH143" i="1"/>
  <c r="AF144" i="1"/>
  <c r="AG144" i="1"/>
  <c r="AH144" i="1"/>
  <c r="AF145" i="1"/>
  <c r="AG145" i="1"/>
  <c r="AH145" i="1"/>
  <c r="AF146" i="1"/>
  <c r="AG146" i="1"/>
  <c r="AH146" i="1"/>
  <c r="AF147" i="1"/>
  <c r="AG147" i="1"/>
  <c r="AH147" i="1"/>
  <c r="AF148" i="1"/>
  <c r="AG148" i="1"/>
  <c r="AH148" i="1"/>
  <c r="AF149" i="1"/>
  <c r="AG149" i="1"/>
  <c r="AH149" i="1"/>
  <c r="AF150" i="1"/>
  <c r="AG150" i="1"/>
  <c r="AH150" i="1"/>
  <c r="AF151" i="1"/>
  <c r="AG151" i="1"/>
  <c r="AH151" i="1"/>
  <c r="AF152" i="1"/>
  <c r="AG152" i="1"/>
  <c r="AH152" i="1"/>
  <c r="AF153" i="1"/>
  <c r="AG153" i="1"/>
  <c r="AH153" i="1"/>
  <c r="AF154" i="1"/>
  <c r="AG154" i="1"/>
  <c r="AH154" i="1"/>
  <c r="AF155" i="1"/>
  <c r="AG155" i="1"/>
  <c r="AH155" i="1"/>
  <c r="AF156" i="1"/>
  <c r="AG156" i="1"/>
  <c r="AH156" i="1"/>
  <c r="AF157" i="1"/>
  <c r="AG157" i="1"/>
  <c r="AH157" i="1"/>
  <c r="AF158" i="1"/>
  <c r="AG158" i="1"/>
  <c r="AH158" i="1"/>
  <c r="AF159" i="1"/>
  <c r="AG159" i="1"/>
  <c r="AH159" i="1"/>
  <c r="AF160" i="1"/>
  <c r="AG160" i="1"/>
  <c r="AH160" i="1"/>
  <c r="AF161" i="1"/>
  <c r="AG161" i="1"/>
  <c r="AH161" i="1"/>
  <c r="AF162" i="1"/>
  <c r="AG162" i="1"/>
  <c r="AH162" i="1"/>
  <c r="AF163" i="1"/>
  <c r="AG163" i="1"/>
  <c r="AH163" i="1"/>
  <c r="AF164" i="1"/>
  <c r="AG164" i="1"/>
  <c r="AH164" i="1"/>
  <c r="AF165" i="1"/>
  <c r="AG165" i="1"/>
  <c r="AH165" i="1"/>
  <c r="AF166" i="1"/>
  <c r="AG166" i="1"/>
  <c r="AH166" i="1"/>
  <c r="AF167" i="1"/>
  <c r="AG167" i="1"/>
  <c r="AH167" i="1"/>
  <c r="AF168" i="1"/>
  <c r="AG168" i="1"/>
  <c r="AH168" i="1"/>
  <c r="AF169" i="1"/>
  <c r="AG169" i="1"/>
  <c r="AH169" i="1"/>
  <c r="AF170" i="1"/>
  <c r="AG170" i="1"/>
  <c r="AH170" i="1"/>
  <c r="AF171" i="1"/>
  <c r="AG171" i="1"/>
  <c r="AH171" i="1"/>
  <c r="AF172" i="1"/>
  <c r="AG172" i="1"/>
  <c r="AH172" i="1"/>
  <c r="AF173" i="1"/>
  <c r="AG173" i="1"/>
  <c r="AH173" i="1"/>
  <c r="AF174" i="1"/>
  <c r="AG174" i="1"/>
  <c r="AH174" i="1"/>
  <c r="AF175" i="1"/>
  <c r="AG175" i="1"/>
  <c r="AH175" i="1"/>
  <c r="AF176" i="1"/>
  <c r="AG176" i="1"/>
  <c r="AH176" i="1"/>
  <c r="AF177" i="1"/>
  <c r="AG177" i="1"/>
  <c r="AH177" i="1"/>
  <c r="AF178" i="1"/>
  <c r="AG178" i="1"/>
  <c r="AH178" i="1"/>
  <c r="AF179" i="1"/>
  <c r="AG179" i="1"/>
  <c r="AH179" i="1"/>
  <c r="AF180" i="1"/>
  <c r="AG180" i="1"/>
  <c r="AH180" i="1"/>
  <c r="AF181" i="1"/>
  <c r="AG181" i="1"/>
  <c r="AH181" i="1"/>
  <c r="AF182" i="1"/>
  <c r="AG182" i="1"/>
  <c r="AH182" i="1"/>
  <c r="AF183" i="1"/>
  <c r="AG183" i="1"/>
  <c r="AH183" i="1"/>
  <c r="AF184" i="1"/>
  <c r="AG184" i="1"/>
  <c r="AH184" i="1"/>
  <c r="AF185" i="1"/>
  <c r="AG185" i="1"/>
  <c r="AH185" i="1"/>
  <c r="AF4" i="1"/>
  <c r="AG4" i="1"/>
  <c r="AH4" i="1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E107" i="1"/>
  <c r="AE108" i="1"/>
  <c r="AE109" i="1"/>
  <c r="AE110" i="1"/>
  <c r="AE111" i="1"/>
  <c r="AE112" i="1"/>
  <c r="AE113" i="1"/>
  <c r="AE114" i="1"/>
  <c r="AE115" i="1"/>
  <c r="AE116" i="1"/>
  <c r="AE117" i="1"/>
  <c r="AE118" i="1"/>
  <c r="AE119" i="1"/>
  <c r="AE120" i="1"/>
  <c r="AE121" i="1"/>
  <c r="AE122" i="1"/>
  <c r="AE123" i="1"/>
  <c r="AE124" i="1"/>
  <c r="AE125" i="1"/>
  <c r="AE126" i="1"/>
  <c r="AE127" i="1"/>
  <c r="AE128" i="1"/>
  <c r="AE129" i="1"/>
  <c r="AE130" i="1"/>
  <c r="AE131" i="1"/>
  <c r="AE132" i="1"/>
  <c r="AE133" i="1"/>
  <c r="AE134" i="1"/>
  <c r="AE135" i="1"/>
  <c r="AE136" i="1"/>
  <c r="AE137" i="1"/>
  <c r="AE138" i="1"/>
  <c r="AE139" i="1"/>
  <c r="AE140" i="1"/>
  <c r="AE141" i="1"/>
  <c r="AE142" i="1"/>
  <c r="AE143" i="1"/>
  <c r="AE144" i="1"/>
  <c r="AE145" i="1"/>
  <c r="AE146" i="1"/>
  <c r="AE147" i="1"/>
  <c r="AE148" i="1"/>
  <c r="AE149" i="1"/>
  <c r="AE150" i="1"/>
  <c r="AE151" i="1"/>
  <c r="AE152" i="1"/>
  <c r="AE153" i="1"/>
  <c r="AE154" i="1"/>
  <c r="AE155" i="1"/>
  <c r="AE156" i="1"/>
  <c r="AE157" i="1"/>
  <c r="AE158" i="1"/>
  <c r="AE159" i="1"/>
  <c r="AE160" i="1"/>
  <c r="AE161" i="1"/>
  <c r="AE162" i="1"/>
  <c r="AE163" i="1"/>
  <c r="AE164" i="1"/>
  <c r="AE165" i="1"/>
  <c r="AE166" i="1"/>
  <c r="AE167" i="1"/>
  <c r="AE168" i="1"/>
  <c r="AE169" i="1"/>
  <c r="AE170" i="1"/>
  <c r="AE171" i="1"/>
  <c r="AE172" i="1"/>
  <c r="AE173" i="1"/>
  <c r="AE174" i="1"/>
  <c r="AE175" i="1"/>
  <c r="AE176" i="1"/>
  <c r="AE177" i="1"/>
  <c r="AE178" i="1"/>
  <c r="AE179" i="1"/>
  <c r="AE180" i="1"/>
  <c r="AE181" i="1"/>
  <c r="AE182" i="1"/>
  <c r="AE183" i="1"/>
  <c r="AE184" i="1"/>
  <c r="AE185" i="1"/>
  <c r="AE4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</calcChain>
</file>

<file path=xl/sharedStrings.xml><?xml version="1.0" encoding="utf-8"?>
<sst xmlns="http://schemas.openxmlformats.org/spreadsheetml/2006/main" count="620" uniqueCount="71">
  <si>
    <t>GWh</t>
  </si>
  <si>
    <t>Year</t>
  </si>
  <si>
    <t>Month</t>
  </si>
  <si>
    <t>Day</t>
  </si>
  <si>
    <t>TOTAL DEMAND</t>
  </si>
  <si>
    <t>FINAL DEMAND
EX-POWER</t>
  </si>
  <si>
    <t>POWER DEMAND</t>
  </si>
  <si>
    <t>2021</t>
  </si>
  <si>
    <t>10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</si>
  <si>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</si>
  <si>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</si>
  <si>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</si>
  <si>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</si>
  <si>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</si>
  <si>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</si>
  <si>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</si>
  <si>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</si>
  <si>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</si>
  <si>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</si>
  <si>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</si>
  <si>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</si>
  <si>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</si>
  <si>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</si>
  <si>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</si>
  <si>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</si>
  <si>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</si>
  <si>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</si>
  <si>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</si>
  <si>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</si>
  <si>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</si>
  <si>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</si>
  <si>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</si>
  <si>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</si>
  <si>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</si>
  <si>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</si>
  <si>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</si>
  <si>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</si>
  <si>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</si>
  <si>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</si>
  <si>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2022</t>
  </si>
  <si>
    <t xml:space="preserve"> GWh</t>
  </si>
  <si>
    <t>a 25ºC</t>
  </si>
  <si>
    <t>Fecha</t>
  </si>
  <si>
    <t>Viura</t>
  </si>
  <si>
    <t>Vallecas</t>
  </si>
  <si>
    <t>Biometano Distribución GWh</t>
  </si>
  <si>
    <t>REGASIFICACIÓN</t>
  </si>
  <si>
    <t>CONEXIONES INTERNACIONALES</t>
  </si>
  <si>
    <t>A.A.S.S.</t>
  </si>
  <si>
    <t>BARCELONA</t>
  </si>
  <si>
    <t>BILBAO</t>
  </si>
  <si>
    <t>CARTAGENA</t>
  </si>
  <si>
    <t>HUELVA</t>
  </si>
  <si>
    <t>MUGARDOS</t>
  </si>
  <si>
    <t>SAGUNTO</t>
  </si>
  <si>
    <t>ALMERÍA</t>
  </si>
  <si>
    <t>BADAJOZ</t>
  </si>
  <si>
    <t>EUSKADOUR</t>
  </si>
  <si>
    <t>LARRAU</t>
  </si>
  <si>
    <t>TARIFA</t>
  </si>
  <si>
    <t>TUY</t>
  </si>
  <si>
    <t>A.S. Gaviota</t>
  </si>
  <si>
    <t>A.S. Marismas</t>
  </si>
  <si>
    <t>A.S. Serrablo</t>
  </si>
  <si>
    <t>A.S. Yela</t>
  </si>
  <si>
    <t>Demand Forecasts
Monthly Demand Average (Outlooks)
GWh</t>
  </si>
  <si>
    <t>Demand Forecasts
Monthly Final Demand Average (Outlooks)
GWh</t>
  </si>
  <si>
    <t>Demand Forecasts
Monthly Demand Average Power (Outlooks)
GWh</t>
  </si>
  <si>
    <t>2023</t>
  </si>
  <si>
    <t>Demand Forecasts
GWh</t>
  </si>
  <si>
    <t>Demand Forecasts
GWh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</si>
</sst>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);\(#,##0.00\)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FFFFFF"/>
      <name val="Arial"/>
      <family val="2"/>
    </font>
    <font>
      <b/>
      <sz val="10"/>
      <color theme="6"/>
      <name val="Verdana"/>
      <family val="2"/>
    </font>
    <font>
      <sz val="8"/>
      <color theme="6" tint="0.39997558519241921"/>
      <name val="Arial"/>
      <family val="2"/>
    </font>
    <font>
      <sz val="8"/>
      <color theme="6"/>
      <name val="Arial"/>
      <family val="2"/>
    </font>
    <font>
      <sz val="10"/>
      <color rgb="FF000000"/>
      <name val="Arial"/>
      <family val="2"/>
    </font>
    <font>
      <b/>
      <sz val="7"/>
      <color rgb="FFFFFFFF"/>
      <name val="Verdana"/>
      <family val="2"/>
    </font>
    <font>
      <sz val="7"/>
      <color rgb="FF0080C0"/>
      <name val="Verdana"/>
      <family val="2"/>
    </font>
    <font>
      <sz val="8"/>
      <color rgb="FF444649"/>
      <name val="Arial"/>
      <family val="2"/>
    </font>
    <font>
      <sz val="11"/>
      <name val="Calibri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2C96AB"/>
      </patternFill>
    </fill>
    <fill>
      <patternFill patternType="solid">
        <fgColor rgb="FF91BE05"/>
      </patternFill>
    </fill>
    <fill>
      <patternFill patternType="solid">
        <fgColor rgb="FF007AB2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C8C8C8"/>
      </right>
      <top/>
      <bottom style="thin">
        <color rgb="FFC8C8C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rgb="FFC8C8C8"/>
      </right>
      <top/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10" fillId="0" borderId="0"/>
    <xf numFmtId="0" fontId="10" fillId="0" borderId="0"/>
    <xf numFmtId="0" fontId="10" fillId="0" borderId="0"/>
  </cellStyleXfs>
  <cellXfs count="26">
    <xf numFmtId="0" fontId="0" fillId="0" borderId="0" xfId="0"/>
    <xf numFmtId="14" fontId="2" fillId="3" borderId="1" xfId="0" applyNumberFormat="1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right"/>
    </xf>
    <xf numFmtId="164" fontId="4" fillId="2" borderId="1" xfId="0" applyNumberFormat="1" applyFont="1" applyFill="1" applyBorder="1" applyAlignment="1">
      <alignment horizontal="right" vertical="top" wrapText="1"/>
    </xf>
    <xf numFmtId="164" fontId="4" fillId="2" borderId="1" xfId="0" applyNumberFormat="1" applyFont="1" applyFill="1" applyBorder="1" applyAlignment="1">
      <alignment horizontal="right" vertical="top"/>
    </xf>
    <xf numFmtId="4" fontId="4" fillId="2" borderId="1" xfId="0" applyNumberFormat="1" applyFont="1" applyFill="1" applyBorder="1" applyAlignment="1">
      <alignment horizontal="right" vertical="top"/>
    </xf>
    <xf numFmtId="4" fontId="5" fillId="2" borderId="1" xfId="0" applyNumberFormat="1" applyFont="1" applyFill="1" applyBorder="1" applyAlignment="1">
      <alignment horizontal="right" vertical="top"/>
    </xf>
    <xf numFmtId="0" fontId="1" fillId="0" borderId="6" xfId="0" applyFont="1" applyBorder="1" applyAlignment="1">
      <alignment horizontal="center"/>
    </xf>
    <xf numFmtId="0" fontId="3" fillId="0" borderId="7" xfId="0" applyFont="1" applyBorder="1" applyAlignment="1">
      <alignment horizontal="right"/>
    </xf>
    <xf numFmtId="4" fontId="4" fillId="2" borderId="8" xfId="0" applyNumberFormat="1" applyFont="1" applyFill="1" applyBorder="1" applyAlignment="1">
      <alignment horizontal="right" vertical="top"/>
    </xf>
    <xf numFmtId="0" fontId="6" fillId="0" borderId="0" xfId="1"/>
    <xf numFmtId="0" fontId="7" fillId="4" borderId="9" xfId="1" applyFont="1" applyFill="1" applyBorder="1" applyAlignment="1">
      <alignment horizontal="center" vertical="center" wrapText="1"/>
    </xf>
    <xf numFmtId="14" fontId="8" fillId="2" borderId="10" xfId="1" applyNumberFormat="1" applyFont="1" applyFill="1" applyBorder="1" applyAlignment="1">
      <alignment horizontal="left" vertical="center" wrapText="1"/>
    </xf>
    <xf numFmtId="164" fontId="9" fillId="2" borderId="1" xfId="1" applyNumberFormat="1" applyFont="1" applyFill="1" applyBorder="1" applyAlignment="1">
      <alignment horizontal="right" vertical="top"/>
    </xf>
    <xf numFmtId="0" fontId="11" fillId="5" borderId="11" xfId="0" applyFont="1" applyFill="1" applyBorder="1"/>
    <xf numFmtId="0" fontId="11" fillId="5" borderId="11" xfId="0" applyFont="1" applyFill="1" applyBorder="1" applyAlignment="1">
      <alignment vertical="center" wrapText="1"/>
    </xf>
    <xf numFmtId="0" fontId="0" fillId="0" borderId="11" xfId="0" applyBorder="1"/>
    <xf numFmtId="0" fontId="0" fillId="0" borderId="11" xfId="0" quotePrefix="1" applyBorder="1"/>
    <xf numFmtId="3" fontId="0" fillId="0" borderId="11" xfId="0" applyNumberFormat="1" applyBorder="1"/>
    <xf numFmtId="1" fontId="0" fillId="0" borderId="11" xfId="0" applyNumberFormat="1" applyBorder="1"/>
    <xf numFmtId="3" fontId="0" fillId="0" borderId="0" xfId="0" applyNumberFormat="1"/>
    <xf numFmtId="0" fontId="0" fillId="0" borderId="0" xfId="0" quotePrefix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5">
    <cellStyle name="Normal" xfId="0" builtinId="0"/>
    <cellStyle name="Normal 12" xfId="3" xr:uid="{62B06D25-F0C0-4B92-A650-62BE03C714AB}"/>
    <cellStyle name="Normal 13" xfId="4" xr:uid="{F57CECAC-6FAF-4574-9260-14B89401183D}"/>
    <cellStyle name="Normal 2" xfId="1" xr:uid="{62D7FE7F-0A51-4343-8C16-F14CACDE51EA}"/>
    <cellStyle name="Normal 2 2" xfId="2" xr:uid="{5427DA0B-7893-4650-A02F-DED7F1C003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Enaga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7AAE"/>
      </a:accent1>
      <a:accent2>
        <a:srgbClr val="9CB700"/>
      </a:accent2>
      <a:accent3>
        <a:srgbClr val="63666A"/>
      </a:accent3>
      <a:accent4>
        <a:srgbClr val="00B5E2"/>
      </a:accent4>
      <a:accent5>
        <a:srgbClr val="FFB81C"/>
      </a:accent5>
      <a:accent6>
        <a:srgbClr val="FFFFFF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F4BFA-CE7E-4414-BBEE-39C9295C9A68}">
  <dimension ref="A1:F184"/>
  <sheetViews>
    <sheetView workbookViewId="0">
      <selection activeCell="G7" sqref="G7"/>
    </sheetView>
  </sheetViews>
  <sheetFormatPr baseColWidth="10" defaultColWidth="11.453125" defaultRowHeight="14.5"/>
  <cols>
    <col min="5" max="5" width="12" bestFit="1" customWidth="1"/>
  </cols>
  <sheetData>
    <row r="1" spans="1:6">
      <c r="D1" s="15" t="s">
        <v>0</v>
      </c>
      <c r="E1" s="15" t="s">
        <v>0</v>
      </c>
      <c r="F1" s="15" t="s">
        <v>0</v>
      </c>
    </row>
    <row r="2" spans="1:6" ht="43.5">
      <c r="A2" s="15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5" t="s">
        <v>6</v>
      </c>
    </row>
    <row r="3" spans="1:6">
      <c r="A3" s="21" t="s">
        <v>7</v>
      </c>
      <c r="B3" t="s">
        <v>8</v>
      </c>
      <c r="C3" t="s">
        <v>9</v>
      </c>
      <c r="D3" s="20">
        <v>1061.1638740000003</v>
      </c>
      <c r="E3" s="20">
        <v>461.83805423529429</v>
      </c>
      <c r="F3" s="20">
        <v>599.3258197647059</v>
      </c>
    </row>
    <row r="4" spans="1:6">
      <c r="A4" s="21" t="s">
        <v>7</v>
      </c>
      <c r="B4" t="s">
        <v>8</v>
      </c>
      <c r="C4" t="s">
        <v>10</v>
      </c>
      <c r="D4" s="20">
        <v>682.43368499999997</v>
      </c>
      <c r="E4" s="20">
        <v>382.62301164705883</v>
      </c>
      <c r="F4" s="20">
        <v>299.81067335294119</v>
      </c>
    </row>
    <row r="5" spans="1:6">
      <c r="A5" s="21" t="s">
        <v>7</v>
      </c>
      <c r="B5" t="s">
        <v>8</v>
      </c>
      <c r="C5" t="s">
        <v>11</v>
      </c>
      <c r="D5" s="20">
        <v>685.91817500000002</v>
      </c>
      <c r="E5" s="20">
        <v>391.48079199999995</v>
      </c>
      <c r="F5" s="20">
        <v>294.43738300000001</v>
      </c>
    </row>
    <row r="6" spans="1:6">
      <c r="A6" s="21" t="s">
        <v>7</v>
      </c>
      <c r="B6" t="s">
        <v>8</v>
      </c>
      <c r="C6" t="s">
        <v>12</v>
      </c>
      <c r="D6" s="20">
        <v>853.64720799999998</v>
      </c>
      <c r="E6" s="20">
        <v>496.93552358823524</v>
      </c>
      <c r="F6" s="20">
        <v>356.71168441176474</v>
      </c>
    </row>
    <row r="7" spans="1:6">
      <c r="A7" s="21" t="s">
        <v>7</v>
      </c>
      <c r="B7" t="s">
        <v>8</v>
      </c>
      <c r="C7" t="s">
        <v>13</v>
      </c>
      <c r="D7" s="20">
        <v>1000.7652859999999</v>
      </c>
      <c r="E7" s="20">
        <v>508.436645117647</v>
      </c>
      <c r="F7" s="20">
        <v>492.32864088235294</v>
      </c>
    </row>
    <row r="8" spans="1:6">
      <c r="A8" s="21" t="s">
        <v>7</v>
      </c>
      <c r="B8" t="s">
        <v>8</v>
      </c>
      <c r="C8" t="s">
        <v>14</v>
      </c>
      <c r="D8" s="20">
        <v>1036.722855</v>
      </c>
      <c r="E8" s="20">
        <v>504.05582076470591</v>
      </c>
      <c r="F8" s="20">
        <v>532.66703423529407</v>
      </c>
    </row>
    <row r="9" spans="1:6">
      <c r="A9" s="21" t="s">
        <v>7</v>
      </c>
      <c r="B9" t="s">
        <v>8</v>
      </c>
      <c r="C9" t="s">
        <v>15</v>
      </c>
      <c r="D9" s="20">
        <v>1049.799769</v>
      </c>
      <c r="E9" s="20">
        <v>497.73115817647056</v>
      </c>
      <c r="F9" s="20">
        <v>552.06861082352941</v>
      </c>
    </row>
    <row r="10" spans="1:6">
      <c r="A10" s="21" t="s">
        <v>7</v>
      </c>
      <c r="B10" t="s">
        <v>8</v>
      </c>
      <c r="C10" t="s">
        <v>16</v>
      </c>
      <c r="D10" s="20">
        <v>1018.3425739999999</v>
      </c>
      <c r="E10" s="20">
        <v>477.11216794117638</v>
      </c>
      <c r="F10" s="20">
        <v>541.23040605882352</v>
      </c>
    </row>
    <row r="11" spans="1:6">
      <c r="A11" s="21" t="s">
        <v>7</v>
      </c>
      <c r="B11" t="s">
        <v>8</v>
      </c>
      <c r="C11" t="s">
        <v>17</v>
      </c>
      <c r="D11" s="20">
        <v>770.58703600000001</v>
      </c>
      <c r="E11" s="20">
        <v>391.41959217647059</v>
      </c>
      <c r="F11" s="20">
        <v>379.16744382352942</v>
      </c>
    </row>
    <row r="12" spans="1:6">
      <c r="A12" s="21" t="s">
        <v>7</v>
      </c>
      <c r="B12" t="s">
        <v>8</v>
      </c>
      <c r="C12" t="s">
        <v>8</v>
      </c>
      <c r="D12" s="20">
        <v>692.86044599999991</v>
      </c>
      <c r="E12" s="20">
        <v>378.67021747058823</v>
      </c>
      <c r="F12" s="20">
        <v>314.19022852941174</v>
      </c>
    </row>
    <row r="13" spans="1:6">
      <c r="A13" s="21" t="s">
        <v>7</v>
      </c>
      <c r="B13" t="s">
        <v>8</v>
      </c>
      <c r="C13" t="s">
        <v>18</v>
      </c>
      <c r="D13" s="20">
        <v>820.73814600000014</v>
      </c>
      <c r="E13" s="20">
        <v>433.51616305882357</v>
      </c>
      <c r="F13" s="20">
        <v>387.22198294117652</v>
      </c>
    </row>
    <row r="14" spans="1:6">
      <c r="A14" s="21" t="s">
        <v>7</v>
      </c>
      <c r="B14" t="s">
        <v>8</v>
      </c>
      <c r="C14" t="s">
        <v>19</v>
      </c>
      <c r="D14" s="20">
        <v>833.84620199999995</v>
      </c>
      <c r="E14" s="20">
        <v>412.08488217647061</v>
      </c>
      <c r="F14" s="20">
        <v>421.76131982352939</v>
      </c>
    </row>
    <row r="15" spans="1:6">
      <c r="A15" s="21" t="s">
        <v>7</v>
      </c>
      <c r="B15" t="s">
        <v>8</v>
      </c>
      <c r="C15" t="s">
        <v>20</v>
      </c>
      <c r="D15" s="20">
        <v>977.22932700000001</v>
      </c>
      <c r="E15" s="20">
        <v>497.16895270588236</v>
      </c>
      <c r="F15" s="20">
        <v>480.06037429411765</v>
      </c>
    </row>
    <row r="16" spans="1:6">
      <c r="A16" s="21" t="s">
        <v>7</v>
      </c>
      <c r="B16" t="s">
        <v>8</v>
      </c>
      <c r="C16" t="s">
        <v>21</v>
      </c>
      <c r="D16" s="20">
        <v>1071.709666</v>
      </c>
      <c r="E16" s="20">
        <v>504.65031799999997</v>
      </c>
      <c r="F16" s="20">
        <v>567.059348</v>
      </c>
    </row>
    <row r="17" spans="1:6">
      <c r="A17" s="21" t="s">
        <v>7</v>
      </c>
      <c r="B17" t="s">
        <v>8</v>
      </c>
      <c r="C17" t="s">
        <v>22</v>
      </c>
      <c r="D17" s="20">
        <v>1078.8404989999999</v>
      </c>
      <c r="E17" s="20">
        <v>490.73062341176461</v>
      </c>
      <c r="F17" s="20">
        <v>588.10987558823535</v>
      </c>
    </row>
    <row r="18" spans="1:6">
      <c r="A18" s="21" t="s">
        <v>7</v>
      </c>
      <c r="B18" t="s">
        <v>8</v>
      </c>
      <c r="C18" t="s">
        <v>23</v>
      </c>
      <c r="D18" s="20">
        <v>950.77124800000001</v>
      </c>
      <c r="E18" s="20">
        <v>401.90537205882356</v>
      </c>
      <c r="F18" s="20">
        <v>548.86587594117645</v>
      </c>
    </row>
    <row r="19" spans="1:6">
      <c r="A19" s="21" t="s">
        <v>7</v>
      </c>
      <c r="B19" t="s">
        <v>8</v>
      </c>
      <c r="C19" t="s">
        <v>24</v>
      </c>
      <c r="D19" s="20">
        <v>946.13150199999995</v>
      </c>
      <c r="E19" s="20">
        <v>387.98258270588235</v>
      </c>
      <c r="F19" s="20">
        <v>558.1489192941176</v>
      </c>
    </row>
    <row r="20" spans="1:6">
      <c r="A20" s="21" t="s">
        <v>7</v>
      </c>
      <c r="B20" t="s">
        <v>8</v>
      </c>
      <c r="C20" t="s">
        <v>25</v>
      </c>
      <c r="D20" s="20">
        <v>1113.994661</v>
      </c>
      <c r="E20" s="20">
        <v>492.56944841176465</v>
      </c>
      <c r="F20" s="20">
        <v>621.42521258823535</v>
      </c>
    </row>
    <row r="21" spans="1:6">
      <c r="A21" s="21" t="s">
        <v>7</v>
      </c>
      <c r="B21" t="s">
        <v>8</v>
      </c>
      <c r="C21" t="s">
        <v>26</v>
      </c>
      <c r="D21" s="20">
        <v>945.15478299999995</v>
      </c>
      <c r="E21" s="20">
        <v>493.28448282352934</v>
      </c>
      <c r="F21" s="20">
        <v>451.87030017647066</v>
      </c>
    </row>
    <row r="22" spans="1:6">
      <c r="A22" s="21" t="s">
        <v>7</v>
      </c>
      <c r="B22" t="s">
        <v>8</v>
      </c>
      <c r="C22" t="s">
        <v>27</v>
      </c>
      <c r="D22" s="20">
        <v>925.34314700000004</v>
      </c>
      <c r="E22" s="20">
        <v>490.30014700000004</v>
      </c>
      <c r="F22" s="20">
        <v>435.04300000000001</v>
      </c>
    </row>
    <row r="23" spans="1:6">
      <c r="A23" s="21" t="s">
        <v>7</v>
      </c>
      <c r="B23" t="s">
        <v>8</v>
      </c>
      <c r="C23" t="s">
        <v>28</v>
      </c>
      <c r="D23" s="20">
        <v>1022.200813</v>
      </c>
      <c r="E23" s="20">
        <v>495.57300635294121</v>
      </c>
      <c r="F23" s="20">
        <v>526.62780664705883</v>
      </c>
    </row>
    <row r="24" spans="1:6">
      <c r="A24" s="21" t="s">
        <v>7</v>
      </c>
      <c r="B24" t="s">
        <v>8</v>
      </c>
      <c r="C24" t="s">
        <v>29</v>
      </c>
      <c r="D24" s="20">
        <v>1015.977556</v>
      </c>
      <c r="E24" s="20">
        <v>502.95684764705891</v>
      </c>
      <c r="F24" s="20">
        <v>513.02070835294114</v>
      </c>
    </row>
    <row r="25" spans="1:6">
      <c r="A25" s="21" t="s">
        <v>7</v>
      </c>
      <c r="B25" t="s">
        <v>8</v>
      </c>
      <c r="C25" t="s">
        <v>30</v>
      </c>
      <c r="D25" s="20">
        <v>958.38568599999985</v>
      </c>
      <c r="E25" s="20">
        <v>421.41643658823529</v>
      </c>
      <c r="F25" s="20">
        <v>536.96924941176462</v>
      </c>
    </row>
    <row r="26" spans="1:6">
      <c r="A26" s="21" t="s">
        <v>7</v>
      </c>
      <c r="B26" t="s">
        <v>8</v>
      </c>
      <c r="C26" t="s">
        <v>31</v>
      </c>
      <c r="D26" s="20">
        <v>950.08074199999999</v>
      </c>
      <c r="E26" s="20">
        <v>419.67195111764704</v>
      </c>
      <c r="F26" s="20">
        <v>530.40879088235295</v>
      </c>
    </row>
    <row r="27" spans="1:6">
      <c r="A27" s="21" t="s">
        <v>7</v>
      </c>
      <c r="B27" t="s">
        <v>8</v>
      </c>
      <c r="C27" t="s">
        <v>32</v>
      </c>
      <c r="D27" s="20">
        <v>1222.961732</v>
      </c>
      <c r="E27" s="20">
        <v>532.80153382352933</v>
      </c>
      <c r="F27" s="20">
        <v>690.16019817647066</v>
      </c>
    </row>
    <row r="28" spans="1:6">
      <c r="A28" s="21" t="s">
        <v>7</v>
      </c>
      <c r="B28" t="s">
        <v>8</v>
      </c>
      <c r="C28" t="s">
        <v>33</v>
      </c>
      <c r="D28" s="20">
        <v>1234.520841</v>
      </c>
      <c r="E28" s="20">
        <v>580.16909276470597</v>
      </c>
      <c r="F28" s="20">
        <v>654.35174823529405</v>
      </c>
    </row>
    <row r="29" spans="1:6">
      <c r="A29" s="21" t="s">
        <v>7</v>
      </c>
      <c r="B29" t="s">
        <v>8</v>
      </c>
      <c r="C29" t="s">
        <v>34</v>
      </c>
      <c r="D29" s="20">
        <v>1249.4018550000001</v>
      </c>
      <c r="E29" s="20">
        <v>684.31921947058834</v>
      </c>
      <c r="F29" s="20">
        <v>565.08263552941173</v>
      </c>
    </row>
    <row r="30" spans="1:6">
      <c r="A30" s="21" t="s">
        <v>7</v>
      </c>
      <c r="B30" t="s">
        <v>8</v>
      </c>
      <c r="C30" t="s">
        <v>35</v>
      </c>
      <c r="D30" s="20">
        <v>1021.649962</v>
      </c>
      <c r="E30" s="20">
        <v>547.94646276470576</v>
      </c>
      <c r="F30" s="20">
        <v>473.70349923529415</v>
      </c>
    </row>
    <row r="31" spans="1:6">
      <c r="A31" s="21" t="s">
        <v>7</v>
      </c>
      <c r="B31" t="s">
        <v>8</v>
      </c>
      <c r="C31" t="s">
        <v>36</v>
      </c>
      <c r="D31" s="20">
        <v>1001.444445</v>
      </c>
      <c r="E31" s="20">
        <v>539.82615764705884</v>
      </c>
      <c r="F31" s="20">
        <v>461.61828735294114</v>
      </c>
    </row>
    <row r="32" spans="1:6">
      <c r="A32" s="21" t="s">
        <v>7</v>
      </c>
      <c r="B32" t="s">
        <v>8</v>
      </c>
      <c r="C32" t="s">
        <v>37</v>
      </c>
      <c r="D32" s="20">
        <v>808.28600500000005</v>
      </c>
      <c r="E32" s="20">
        <v>474.63154958823532</v>
      </c>
      <c r="F32" s="20">
        <v>333.65445541176473</v>
      </c>
    </row>
    <row r="33" spans="1:6">
      <c r="A33" s="21" t="s">
        <v>7</v>
      </c>
      <c r="B33" t="s">
        <v>8</v>
      </c>
      <c r="C33" t="s">
        <v>38</v>
      </c>
      <c r="D33" s="20">
        <v>681.87377700000002</v>
      </c>
      <c r="E33" s="20">
        <v>403.65963429411772</v>
      </c>
      <c r="F33" s="20">
        <v>278.2141427058823</v>
      </c>
    </row>
    <row r="34" spans="1:6">
      <c r="A34" s="21" t="s">
        <v>7</v>
      </c>
      <c r="B34" t="s">
        <v>18</v>
      </c>
      <c r="C34" t="s">
        <v>9</v>
      </c>
      <c r="D34" s="20">
        <v>774.49658199999999</v>
      </c>
      <c r="E34" s="20">
        <v>449.95145323529414</v>
      </c>
      <c r="F34" s="20">
        <v>324.54512876470585</v>
      </c>
    </row>
    <row r="35" spans="1:6">
      <c r="A35" s="21" t="s">
        <v>7</v>
      </c>
      <c r="B35" t="s">
        <v>18</v>
      </c>
      <c r="C35" t="s">
        <v>10</v>
      </c>
      <c r="D35" s="20">
        <v>1083.247826</v>
      </c>
      <c r="E35" s="20">
        <v>587.05415717647054</v>
      </c>
      <c r="F35" s="20">
        <v>496.19366882352949</v>
      </c>
    </row>
    <row r="36" spans="1:6">
      <c r="A36" s="21" t="s">
        <v>7</v>
      </c>
      <c r="B36" t="s">
        <v>18</v>
      </c>
      <c r="C36" t="s">
        <v>11</v>
      </c>
      <c r="D36" s="20">
        <v>1211.8580099999999</v>
      </c>
      <c r="E36" s="20">
        <v>687.75588323529405</v>
      </c>
      <c r="F36" s="20">
        <v>524.10212676470587</v>
      </c>
    </row>
    <row r="37" spans="1:6">
      <c r="A37" s="21" t="s">
        <v>7</v>
      </c>
      <c r="B37" t="s">
        <v>18</v>
      </c>
      <c r="C37" t="s">
        <v>12</v>
      </c>
      <c r="D37" s="20">
        <v>1292.1779529999999</v>
      </c>
      <c r="E37" s="20">
        <v>828.05351541176469</v>
      </c>
      <c r="F37" s="20">
        <v>464.12443758823525</v>
      </c>
    </row>
    <row r="38" spans="1:6">
      <c r="A38" s="21" t="s">
        <v>7</v>
      </c>
      <c r="B38" t="s">
        <v>18</v>
      </c>
      <c r="C38" t="s">
        <v>13</v>
      </c>
      <c r="D38" s="20">
        <v>1219.890206</v>
      </c>
      <c r="E38" s="20">
        <v>695.69854076470585</v>
      </c>
      <c r="F38" s="20">
        <v>524.19166523529407</v>
      </c>
    </row>
    <row r="39" spans="1:6">
      <c r="A39" s="21" t="s">
        <v>7</v>
      </c>
      <c r="B39" t="s">
        <v>18</v>
      </c>
      <c r="C39" t="s">
        <v>14</v>
      </c>
      <c r="D39" s="20">
        <v>974.50910199999998</v>
      </c>
      <c r="E39" s="20">
        <v>597.10179211764705</v>
      </c>
      <c r="F39" s="20">
        <v>377.40730988235293</v>
      </c>
    </row>
    <row r="40" spans="1:6">
      <c r="A40" s="21" t="s">
        <v>7</v>
      </c>
      <c r="B40" t="s">
        <v>18</v>
      </c>
      <c r="C40" t="s">
        <v>15</v>
      </c>
      <c r="D40" s="20">
        <v>978.437273</v>
      </c>
      <c r="E40" s="20">
        <v>593.77844523529416</v>
      </c>
      <c r="F40" s="20">
        <v>384.65882776470585</v>
      </c>
    </row>
    <row r="41" spans="1:6">
      <c r="A41" s="21" t="s">
        <v>7</v>
      </c>
      <c r="B41" t="s">
        <v>18</v>
      </c>
      <c r="C41" t="s">
        <v>16</v>
      </c>
      <c r="D41" s="20">
        <v>1194.174982</v>
      </c>
      <c r="E41" s="20">
        <v>681.20884794117649</v>
      </c>
      <c r="F41" s="20">
        <v>512.96613405882351</v>
      </c>
    </row>
    <row r="42" spans="1:6">
      <c r="A42" s="21" t="s">
        <v>7</v>
      </c>
      <c r="B42" t="s">
        <v>18</v>
      </c>
      <c r="C42" t="s">
        <v>17</v>
      </c>
      <c r="D42" s="20">
        <v>1355.533426</v>
      </c>
      <c r="E42" s="20">
        <v>695.15913776470597</v>
      </c>
      <c r="F42" s="20">
        <v>660.3742882352941</v>
      </c>
    </row>
    <row r="43" spans="1:6">
      <c r="A43" s="21" t="s">
        <v>7</v>
      </c>
      <c r="B43" t="s">
        <v>18</v>
      </c>
      <c r="C43" t="s">
        <v>8</v>
      </c>
      <c r="D43" s="20">
        <v>1550.538734</v>
      </c>
      <c r="E43" s="20">
        <v>706.61652911764702</v>
      </c>
      <c r="F43" s="20">
        <v>843.92220488235296</v>
      </c>
    </row>
    <row r="44" spans="1:6">
      <c r="A44" s="21" t="s">
        <v>7</v>
      </c>
      <c r="B44" t="s">
        <v>18</v>
      </c>
      <c r="C44" t="s">
        <v>18</v>
      </c>
      <c r="D44" s="20">
        <v>1573.0151020000001</v>
      </c>
      <c r="E44" s="20">
        <v>699.62269341176477</v>
      </c>
      <c r="F44" s="20">
        <v>873.3924085882353</v>
      </c>
    </row>
    <row r="45" spans="1:6">
      <c r="A45" s="21" t="s">
        <v>7</v>
      </c>
      <c r="B45" t="s">
        <v>18</v>
      </c>
      <c r="C45" t="s">
        <v>19</v>
      </c>
      <c r="D45" s="20">
        <v>1449.452278</v>
      </c>
      <c r="E45" s="20">
        <v>654.05920223529415</v>
      </c>
      <c r="F45" s="20">
        <v>795.39307576470583</v>
      </c>
    </row>
    <row r="46" spans="1:6">
      <c r="A46" s="21" t="s">
        <v>7</v>
      </c>
      <c r="B46" t="s">
        <v>18</v>
      </c>
      <c r="C46" t="s">
        <v>20</v>
      </c>
      <c r="D46" s="20">
        <v>1108.177756</v>
      </c>
      <c r="E46" s="20">
        <v>537.51919752941183</v>
      </c>
      <c r="F46" s="20">
        <v>570.65855847058822</v>
      </c>
    </row>
    <row r="47" spans="1:6">
      <c r="A47" s="21" t="s">
        <v>7</v>
      </c>
      <c r="B47" t="s">
        <v>18</v>
      </c>
      <c r="C47" t="s">
        <v>21</v>
      </c>
      <c r="D47" s="20">
        <v>989.99080600000002</v>
      </c>
      <c r="E47" s="20">
        <v>546.51846705882349</v>
      </c>
      <c r="F47" s="20">
        <v>443.47233894117653</v>
      </c>
    </row>
    <row r="48" spans="1:6">
      <c r="A48" s="21" t="s">
        <v>7</v>
      </c>
      <c r="B48" t="s">
        <v>18</v>
      </c>
      <c r="C48" t="s">
        <v>22</v>
      </c>
      <c r="D48" s="20">
        <v>1263.920294</v>
      </c>
      <c r="E48" s="20">
        <v>695.09836864705881</v>
      </c>
      <c r="F48" s="20">
        <v>568.82192535294121</v>
      </c>
    </row>
    <row r="49" spans="1:6">
      <c r="A49" s="21" t="s">
        <v>7</v>
      </c>
      <c r="B49" t="s">
        <v>18</v>
      </c>
      <c r="C49" t="s">
        <v>23</v>
      </c>
      <c r="D49" s="20">
        <v>1410.8110389999999</v>
      </c>
      <c r="E49" s="20">
        <v>737.51548988235288</v>
      </c>
      <c r="F49" s="20">
        <v>673.29554911764706</v>
      </c>
    </row>
    <row r="50" spans="1:6">
      <c r="A50" s="21" t="s">
        <v>7</v>
      </c>
      <c r="B50" t="s">
        <v>18</v>
      </c>
      <c r="C50" t="s">
        <v>24</v>
      </c>
      <c r="D50" s="20">
        <v>1261.0529220000003</v>
      </c>
      <c r="E50" s="20">
        <v>740.55648300000018</v>
      </c>
      <c r="F50" s="20">
        <v>520.49643900000001</v>
      </c>
    </row>
    <row r="51" spans="1:6">
      <c r="A51" s="21" t="s">
        <v>7</v>
      </c>
      <c r="B51" t="s">
        <v>18</v>
      </c>
      <c r="C51" t="s">
        <v>25</v>
      </c>
      <c r="D51" s="20">
        <v>1396.3032880000001</v>
      </c>
      <c r="E51" s="20">
        <v>747.64589376470599</v>
      </c>
      <c r="F51" s="20">
        <v>648.65739423529419</v>
      </c>
    </row>
    <row r="52" spans="1:6">
      <c r="A52" s="21" t="s">
        <v>7</v>
      </c>
      <c r="B52" t="s">
        <v>18</v>
      </c>
      <c r="C52" t="s">
        <v>26</v>
      </c>
      <c r="D52" s="20">
        <v>1454.87968</v>
      </c>
      <c r="E52" s="20">
        <v>721.7045199411765</v>
      </c>
      <c r="F52" s="20">
        <v>733.17516005882351</v>
      </c>
    </row>
    <row r="53" spans="1:6">
      <c r="A53" s="21" t="s">
        <v>7</v>
      </c>
      <c r="B53" t="s">
        <v>18</v>
      </c>
      <c r="C53" t="s">
        <v>27</v>
      </c>
      <c r="D53" s="20">
        <v>1403.403673</v>
      </c>
      <c r="E53" s="20">
        <v>598.60324782352939</v>
      </c>
      <c r="F53" s="20">
        <v>804.80042517647064</v>
      </c>
    </row>
    <row r="54" spans="1:6">
      <c r="A54" s="21" t="s">
        <v>7</v>
      </c>
      <c r="B54" t="s">
        <v>18</v>
      </c>
      <c r="C54" t="s">
        <v>28</v>
      </c>
      <c r="D54" s="20">
        <v>1274.175084</v>
      </c>
      <c r="E54" s="20">
        <v>588.39388100000008</v>
      </c>
      <c r="F54" s="20">
        <v>685.781203</v>
      </c>
    </row>
    <row r="55" spans="1:6">
      <c r="A55" s="21" t="s">
        <v>7</v>
      </c>
      <c r="B55" t="s">
        <v>18</v>
      </c>
      <c r="C55" t="s">
        <v>29</v>
      </c>
      <c r="D55" s="20">
        <v>1596.9555109999999</v>
      </c>
      <c r="E55" s="20">
        <v>769.73383970588225</v>
      </c>
      <c r="F55" s="20">
        <v>827.22167129411764</v>
      </c>
    </row>
    <row r="56" spans="1:6">
      <c r="A56" s="21" t="s">
        <v>7</v>
      </c>
      <c r="B56" t="s">
        <v>18</v>
      </c>
      <c r="C56" t="s">
        <v>30</v>
      </c>
      <c r="D56" s="20">
        <v>1662.3313669999998</v>
      </c>
      <c r="E56" s="20">
        <v>812.77434405882343</v>
      </c>
      <c r="F56" s="20">
        <v>849.55702294117646</v>
      </c>
    </row>
    <row r="57" spans="1:6">
      <c r="A57" s="21" t="s">
        <v>7</v>
      </c>
      <c r="B57" t="s">
        <v>18</v>
      </c>
      <c r="C57" t="s">
        <v>31</v>
      </c>
      <c r="D57" s="20">
        <v>1666.451894</v>
      </c>
      <c r="E57" s="20">
        <v>818.31527470588242</v>
      </c>
      <c r="F57" s="20">
        <v>848.13661929411762</v>
      </c>
    </row>
    <row r="58" spans="1:6">
      <c r="A58" s="21" t="s">
        <v>7</v>
      </c>
      <c r="B58" t="s">
        <v>18</v>
      </c>
      <c r="C58" t="s">
        <v>32</v>
      </c>
      <c r="D58" s="20">
        <v>1606.2999870000003</v>
      </c>
      <c r="E58" s="20">
        <v>825.59251070588266</v>
      </c>
      <c r="F58" s="20">
        <v>780.70747629411755</v>
      </c>
    </row>
    <row r="59" spans="1:6">
      <c r="A59" s="21" t="s">
        <v>7</v>
      </c>
      <c r="B59" t="s">
        <v>18</v>
      </c>
      <c r="C59" t="s">
        <v>33</v>
      </c>
      <c r="D59" s="20">
        <v>1489.9584030000001</v>
      </c>
      <c r="E59" s="20">
        <v>814.48043711764728</v>
      </c>
      <c r="F59" s="20">
        <v>675.47796588235292</v>
      </c>
    </row>
    <row r="60" spans="1:6">
      <c r="A60" s="21" t="s">
        <v>7</v>
      </c>
      <c r="B60" t="s">
        <v>18</v>
      </c>
      <c r="C60" t="s">
        <v>34</v>
      </c>
      <c r="D60" s="20">
        <v>1152.8043889999999</v>
      </c>
      <c r="E60" s="20">
        <v>739.71467099999995</v>
      </c>
      <c r="F60" s="20">
        <v>413.089718</v>
      </c>
    </row>
    <row r="61" spans="1:6">
      <c r="A61" s="21" t="s">
        <v>7</v>
      </c>
      <c r="B61" t="s">
        <v>18</v>
      </c>
      <c r="C61" t="s">
        <v>35</v>
      </c>
      <c r="D61" s="20">
        <v>1183.3000000000002</v>
      </c>
      <c r="E61" s="20">
        <v>762.68591176470591</v>
      </c>
      <c r="F61" s="20">
        <v>420.61408823529416</v>
      </c>
    </row>
    <row r="62" spans="1:6">
      <c r="A62" s="21" t="s">
        <v>7</v>
      </c>
      <c r="B62" t="s">
        <v>18</v>
      </c>
      <c r="C62" t="s">
        <v>36</v>
      </c>
      <c r="D62" s="20">
        <v>1638.7369950000002</v>
      </c>
      <c r="E62" s="20">
        <v>846.03957735294125</v>
      </c>
      <c r="F62" s="20">
        <v>792.69741764705884</v>
      </c>
    </row>
    <row r="63" spans="1:6">
      <c r="A63" s="21" t="s">
        <v>7</v>
      </c>
      <c r="B63" t="s">
        <v>18</v>
      </c>
      <c r="C63" t="s">
        <v>37</v>
      </c>
      <c r="D63" s="20">
        <v>1791.960241</v>
      </c>
      <c r="E63" s="20">
        <v>823.2825550588235</v>
      </c>
      <c r="F63" s="20">
        <v>968.67768594117649</v>
      </c>
    </row>
    <row r="64" spans="1:6">
      <c r="A64" s="21" t="s">
        <v>7</v>
      </c>
      <c r="B64" t="s">
        <v>19</v>
      </c>
      <c r="C64" t="s">
        <v>9</v>
      </c>
      <c r="D64" s="20">
        <v>1533.8557519999999</v>
      </c>
      <c r="E64" s="20">
        <v>847.17039799999998</v>
      </c>
      <c r="F64" s="20">
        <v>686.68535399999996</v>
      </c>
    </row>
    <row r="65" spans="1:6">
      <c r="A65" s="21" t="s">
        <v>7</v>
      </c>
      <c r="B65" t="s">
        <v>19</v>
      </c>
      <c r="C65" t="s">
        <v>10</v>
      </c>
      <c r="D65" s="20">
        <v>1470.2440059999999</v>
      </c>
      <c r="E65" s="20">
        <v>850.7128930588234</v>
      </c>
      <c r="F65" s="20">
        <v>619.53111294117639</v>
      </c>
    </row>
    <row r="66" spans="1:6">
      <c r="A66" s="21" t="s">
        <v>7</v>
      </c>
      <c r="B66" t="s">
        <v>19</v>
      </c>
      <c r="C66" t="s">
        <v>11</v>
      </c>
      <c r="D66" s="20">
        <v>1490.103607</v>
      </c>
      <c r="E66" s="20">
        <v>815.1189433529413</v>
      </c>
      <c r="F66" s="20">
        <v>674.98466364705882</v>
      </c>
    </row>
    <row r="67" spans="1:6">
      <c r="A67" s="21" t="s">
        <v>7</v>
      </c>
      <c r="B67" t="s">
        <v>19</v>
      </c>
      <c r="C67" t="s">
        <v>12</v>
      </c>
      <c r="D67" s="20">
        <v>1114.1473689999998</v>
      </c>
      <c r="E67" s="20">
        <v>674.54298752941168</v>
      </c>
      <c r="F67" s="20">
        <v>439.60438147058824</v>
      </c>
    </row>
    <row r="68" spans="1:6">
      <c r="A68" s="21" t="s">
        <v>7</v>
      </c>
      <c r="B68" t="s">
        <v>19</v>
      </c>
      <c r="C68" t="s">
        <v>13</v>
      </c>
      <c r="D68" s="20">
        <v>1027.5721040000001</v>
      </c>
      <c r="E68" s="20">
        <v>674.3900491764706</v>
      </c>
      <c r="F68" s="20">
        <v>353.18205482352943</v>
      </c>
    </row>
    <row r="69" spans="1:6">
      <c r="A69" s="21" t="s">
        <v>7</v>
      </c>
      <c r="B69" t="s">
        <v>19</v>
      </c>
      <c r="C69" t="s">
        <v>14</v>
      </c>
      <c r="D69" s="20">
        <v>1170.7579490000001</v>
      </c>
      <c r="E69" s="20">
        <v>679.94754117647062</v>
      </c>
      <c r="F69" s="20">
        <v>490.81040782352937</v>
      </c>
    </row>
    <row r="70" spans="1:6">
      <c r="A70" s="21" t="s">
        <v>7</v>
      </c>
      <c r="B70" t="s">
        <v>19</v>
      </c>
      <c r="C70" t="s">
        <v>15</v>
      </c>
      <c r="D70" s="20">
        <v>1172.7583</v>
      </c>
      <c r="E70" s="20">
        <v>732.25811282352936</v>
      </c>
      <c r="F70" s="20">
        <v>440.5001871764706</v>
      </c>
    </row>
    <row r="71" spans="1:6">
      <c r="A71" s="21" t="s">
        <v>7</v>
      </c>
      <c r="B71" t="s">
        <v>19</v>
      </c>
      <c r="C71" t="s">
        <v>16</v>
      </c>
      <c r="D71" s="20">
        <v>1069.5023269999999</v>
      </c>
      <c r="E71" s="20">
        <v>753.16356817647056</v>
      </c>
      <c r="F71" s="20">
        <v>316.33875882352936</v>
      </c>
    </row>
    <row r="72" spans="1:6">
      <c r="A72" s="21" t="s">
        <v>7</v>
      </c>
      <c r="B72" t="s">
        <v>19</v>
      </c>
      <c r="C72" t="s">
        <v>17</v>
      </c>
      <c r="D72" s="20">
        <v>1261.1430599999999</v>
      </c>
      <c r="E72" s="20">
        <v>853.45647552941182</v>
      </c>
      <c r="F72" s="20">
        <v>407.68658447058817</v>
      </c>
    </row>
    <row r="73" spans="1:6">
      <c r="A73" s="21" t="s">
        <v>7</v>
      </c>
      <c r="B73" t="s">
        <v>19</v>
      </c>
      <c r="C73" t="s">
        <v>8</v>
      </c>
      <c r="D73" s="20">
        <v>1195.0451559999999</v>
      </c>
      <c r="E73" s="20">
        <v>781.89454670588225</v>
      </c>
      <c r="F73" s="20">
        <v>413.15060929411766</v>
      </c>
    </row>
    <row r="74" spans="1:6">
      <c r="A74" s="21" t="s">
        <v>7</v>
      </c>
      <c r="B74" t="s">
        <v>19</v>
      </c>
      <c r="C74" t="s">
        <v>18</v>
      </c>
      <c r="D74" s="20">
        <v>1130.5004180000001</v>
      </c>
      <c r="E74" s="20">
        <v>640.68180935294129</v>
      </c>
      <c r="F74" s="20">
        <v>489.8186086470588</v>
      </c>
    </row>
    <row r="75" spans="1:6">
      <c r="A75" s="21" t="s">
        <v>7</v>
      </c>
      <c r="B75" t="s">
        <v>19</v>
      </c>
      <c r="C75" t="s">
        <v>19</v>
      </c>
      <c r="D75" s="20">
        <v>1224.12985</v>
      </c>
      <c r="E75" s="20">
        <v>635.7376516470589</v>
      </c>
      <c r="F75" s="20">
        <v>588.39219835294114</v>
      </c>
    </row>
    <row r="76" spans="1:6">
      <c r="A76" s="21" t="s">
        <v>7</v>
      </c>
      <c r="B76" t="s">
        <v>19</v>
      </c>
      <c r="C76" t="s">
        <v>20</v>
      </c>
      <c r="D76" s="20">
        <v>1669.6383410000001</v>
      </c>
      <c r="E76" s="20">
        <v>806.00937782352958</v>
      </c>
      <c r="F76" s="20">
        <v>863.62896317647051</v>
      </c>
    </row>
    <row r="77" spans="1:6">
      <c r="A77" s="21" t="s">
        <v>7</v>
      </c>
      <c r="B77" t="s">
        <v>19</v>
      </c>
      <c r="C77" t="s">
        <v>21</v>
      </c>
      <c r="D77" s="20">
        <v>1748.3139550000001</v>
      </c>
      <c r="E77" s="20">
        <v>836.15807288235305</v>
      </c>
      <c r="F77" s="20">
        <v>912.15588211764702</v>
      </c>
    </row>
    <row r="78" spans="1:6">
      <c r="A78" s="21" t="s">
        <v>7</v>
      </c>
      <c r="B78" t="s">
        <v>19</v>
      </c>
      <c r="C78" t="s">
        <v>22</v>
      </c>
      <c r="D78" s="20">
        <v>1623.940885</v>
      </c>
      <c r="E78" s="20">
        <v>825.86464970588236</v>
      </c>
      <c r="F78" s="20">
        <v>798.07623529411762</v>
      </c>
    </row>
    <row r="79" spans="1:6">
      <c r="A79" s="21" t="s">
        <v>7</v>
      </c>
      <c r="B79" t="s">
        <v>19</v>
      </c>
      <c r="C79" t="s">
        <v>23</v>
      </c>
      <c r="D79" s="20">
        <v>1617.3814990000001</v>
      </c>
      <c r="E79" s="20">
        <v>852.38257247058834</v>
      </c>
      <c r="F79" s="20">
        <v>764.99892652941173</v>
      </c>
    </row>
    <row r="80" spans="1:6">
      <c r="A80" s="21" t="s">
        <v>7</v>
      </c>
      <c r="B80" t="s">
        <v>19</v>
      </c>
      <c r="C80" t="s">
        <v>24</v>
      </c>
      <c r="D80" s="20">
        <v>1660.9422420000001</v>
      </c>
      <c r="E80" s="20">
        <v>842.18616735294131</v>
      </c>
      <c r="F80" s="20">
        <v>818.75607464705877</v>
      </c>
    </row>
    <row r="81" spans="1:6">
      <c r="A81" s="21" t="s">
        <v>7</v>
      </c>
      <c r="B81" t="s">
        <v>19</v>
      </c>
      <c r="C81" t="s">
        <v>25</v>
      </c>
      <c r="D81" s="20">
        <v>1425.177036</v>
      </c>
      <c r="E81" s="20">
        <v>723.54482747058819</v>
      </c>
      <c r="F81" s="20">
        <v>701.63220852941174</v>
      </c>
    </row>
    <row r="82" spans="1:6">
      <c r="A82" s="21" t="s">
        <v>7</v>
      </c>
      <c r="B82" t="s">
        <v>19</v>
      </c>
      <c r="C82" t="s">
        <v>26</v>
      </c>
      <c r="D82" s="20">
        <v>1304.3940809999999</v>
      </c>
      <c r="E82" s="20">
        <v>711.13844341176468</v>
      </c>
      <c r="F82" s="20">
        <v>593.25563758823523</v>
      </c>
    </row>
    <row r="83" spans="1:6">
      <c r="A83" s="21" t="s">
        <v>7</v>
      </c>
      <c r="B83" t="s">
        <v>19</v>
      </c>
      <c r="C83" t="s">
        <v>27</v>
      </c>
      <c r="D83" s="20">
        <v>1628.7487819999997</v>
      </c>
      <c r="E83" s="20">
        <v>849.56046611764691</v>
      </c>
      <c r="F83" s="20">
        <v>779.18831588235287</v>
      </c>
    </row>
    <row r="84" spans="1:6">
      <c r="A84" s="21" t="s">
        <v>7</v>
      </c>
      <c r="B84" t="s">
        <v>19</v>
      </c>
      <c r="C84" t="s">
        <v>28</v>
      </c>
      <c r="D84" s="20">
        <v>1603.069806</v>
      </c>
      <c r="E84" s="20">
        <v>809.64923282352925</v>
      </c>
      <c r="F84" s="20">
        <v>793.42057317647061</v>
      </c>
    </row>
    <row r="85" spans="1:6">
      <c r="A85" s="21" t="s">
        <v>7</v>
      </c>
      <c r="B85" t="s">
        <v>19</v>
      </c>
      <c r="C85" t="s">
        <v>29</v>
      </c>
      <c r="D85" s="20">
        <v>1445.8965210000001</v>
      </c>
      <c r="E85" s="20">
        <v>767.03358847058826</v>
      </c>
      <c r="F85" s="20">
        <v>678.86293252941175</v>
      </c>
    </row>
    <row r="86" spans="1:6">
      <c r="A86" s="21" t="s">
        <v>7</v>
      </c>
      <c r="B86" t="s">
        <v>19</v>
      </c>
      <c r="C86" t="s">
        <v>30</v>
      </c>
      <c r="D86" s="20">
        <v>1376.4102539999999</v>
      </c>
      <c r="E86" s="20">
        <v>701.0884942941176</v>
      </c>
      <c r="F86" s="20">
        <v>675.32175970588241</v>
      </c>
    </row>
    <row r="87" spans="1:6">
      <c r="A87" s="21" t="s">
        <v>7</v>
      </c>
      <c r="B87" t="s">
        <v>19</v>
      </c>
      <c r="C87" t="s">
        <v>31</v>
      </c>
      <c r="D87" s="20">
        <v>920.32102300000008</v>
      </c>
      <c r="E87" s="20">
        <v>537.80801947058831</v>
      </c>
      <c r="F87" s="20">
        <v>382.51300352941178</v>
      </c>
    </row>
    <row r="88" spans="1:6">
      <c r="A88" s="21" t="s">
        <v>7</v>
      </c>
      <c r="B88" t="s">
        <v>19</v>
      </c>
      <c r="C88" t="s">
        <v>32</v>
      </c>
      <c r="D88" s="20">
        <v>814.89305899999999</v>
      </c>
      <c r="E88" s="20">
        <v>468.51695258823531</v>
      </c>
      <c r="F88" s="20">
        <v>346.37610641176468</v>
      </c>
    </row>
    <row r="89" spans="1:6">
      <c r="A89" s="21" t="s">
        <v>7</v>
      </c>
      <c r="B89" t="s">
        <v>19</v>
      </c>
      <c r="C89" t="s">
        <v>33</v>
      </c>
      <c r="D89" s="20">
        <v>835.49797100000001</v>
      </c>
      <c r="E89" s="20">
        <v>542.8844191176471</v>
      </c>
      <c r="F89" s="20">
        <v>292.61355188235291</v>
      </c>
    </row>
    <row r="90" spans="1:6">
      <c r="A90" s="21" t="s">
        <v>7</v>
      </c>
      <c r="B90" t="s">
        <v>19</v>
      </c>
      <c r="C90" t="s">
        <v>34</v>
      </c>
      <c r="D90" s="20">
        <v>822.9559220000001</v>
      </c>
      <c r="E90" s="20">
        <v>588.28847729411768</v>
      </c>
      <c r="F90" s="20">
        <v>234.66744470588236</v>
      </c>
    </row>
    <row r="91" spans="1:6">
      <c r="A91" s="21" t="s">
        <v>7</v>
      </c>
      <c r="B91" t="s">
        <v>19</v>
      </c>
      <c r="C91" t="s">
        <v>35</v>
      </c>
      <c r="D91" s="20">
        <v>815.46558900000002</v>
      </c>
      <c r="E91" s="20">
        <v>570.96533770588235</v>
      </c>
      <c r="F91" s="20">
        <v>244.50025129411765</v>
      </c>
    </row>
    <row r="92" spans="1:6">
      <c r="A92" s="21" t="s">
        <v>7</v>
      </c>
      <c r="B92" t="s">
        <v>19</v>
      </c>
      <c r="C92" t="s">
        <v>36</v>
      </c>
      <c r="D92" s="20">
        <v>868.38254700000005</v>
      </c>
      <c r="E92" s="20">
        <v>566.11184617647064</v>
      </c>
      <c r="F92" s="20">
        <v>302.27070082352941</v>
      </c>
    </row>
    <row r="93" spans="1:6">
      <c r="A93" s="21" t="s">
        <v>7</v>
      </c>
      <c r="B93" t="s">
        <v>19</v>
      </c>
      <c r="C93" t="s">
        <v>37</v>
      </c>
      <c r="D93" s="20">
        <v>907.8</v>
      </c>
      <c r="E93" s="20">
        <v>572.66461764705878</v>
      </c>
      <c r="F93" s="20">
        <v>335.13538235294118</v>
      </c>
    </row>
    <row r="94" spans="1:6">
      <c r="A94" s="21" t="s">
        <v>7</v>
      </c>
      <c r="B94" t="s">
        <v>19</v>
      </c>
      <c r="C94" t="s">
        <v>38</v>
      </c>
      <c r="D94" s="20">
        <v>749.25531899999999</v>
      </c>
      <c r="E94" s="20">
        <v>498.66267911764703</v>
      </c>
      <c r="F94" s="20">
        <v>250.59263988235296</v>
      </c>
    </row>
    <row r="95" spans="1:6">
      <c r="A95" s="21" t="s">
        <v>39</v>
      </c>
      <c r="B95" t="s">
        <v>9</v>
      </c>
      <c r="C95" t="s">
        <v>9</v>
      </c>
      <c r="D95" s="20">
        <v>707.81356800000003</v>
      </c>
      <c r="E95" s="20">
        <v>436.01728635294126</v>
      </c>
      <c r="F95" s="20">
        <v>271.79628164705883</v>
      </c>
    </row>
    <row r="96" spans="1:6">
      <c r="A96" t="s">
        <v>39</v>
      </c>
      <c r="B96" t="s">
        <v>9</v>
      </c>
      <c r="C96" t="s">
        <v>10</v>
      </c>
      <c r="D96" s="20">
        <v>956.34076300000015</v>
      </c>
      <c r="E96" s="20">
        <v>535.04625441176483</v>
      </c>
      <c r="F96" s="20">
        <v>421.29450858823532</v>
      </c>
    </row>
    <row r="97" spans="1:6">
      <c r="A97" t="s">
        <v>39</v>
      </c>
      <c r="B97" t="s">
        <v>9</v>
      </c>
      <c r="C97" t="s">
        <v>11</v>
      </c>
      <c r="D97" s="20">
        <v>1071.3541909999999</v>
      </c>
      <c r="E97" s="20">
        <v>648.52874394117646</v>
      </c>
      <c r="F97" s="20">
        <v>422.8254470588235</v>
      </c>
    </row>
    <row r="98" spans="1:6">
      <c r="A98" t="s">
        <v>39</v>
      </c>
      <c r="B98" t="s">
        <v>9</v>
      </c>
      <c r="C98" t="s">
        <v>12</v>
      </c>
      <c r="D98" s="20">
        <v>1021.510528</v>
      </c>
      <c r="E98" s="20">
        <v>682.42460182352943</v>
      </c>
      <c r="F98" s="20">
        <v>339.08592617647059</v>
      </c>
    </row>
    <row r="99" spans="1:6">
      <c r="A99" t="s">
        <v>39</v>
      </c>
      <c r="B99" t="s">
        <v>9</v>
      </c>
      <c r="C99" t="s">
        <v>13</v>
      </c>
      <c r="D99" s="20">
        <v>1103.0466409999999</v>
      </c>
      <c r="E99" s="20">
        <v>699.19480494117647</v>
      </c>
      <c r="F99" s="20">
        <v>403.85183605882349</v>
      </c>
    </row>
    <row r="100" spans="1:6">
      <c r="A100" t="s">
        <v>39</v>
      </c>
      <c r="B100" t="s">
        <v>9</v>
      </c>
      <c r="C100" t="s">
        <v>14</v>
      </c>
      <c r="D100" s="20">
        <v>1039.877782</v>
      </c>
      <c r="E100" s="20">
        <v>676.1077886470589</v>
      </c>
      <c r="F100" s="20">
        <v>363.76999335294113</v>
      </c>
    </row>
    <row r="101" spans="1:6">
      <c r="A101" t="s">
        <v>39</v>
      </c>
      <c r="B101" t="s">
        <v>9</v>
      </c>
      <c r="C101" t="s">
        <v>15</v>
      </c>
      <c r="D101" s="20">
        <v>1216.6806790000001</v>
      </c>
      <c r="E101" s="20">
        <v>763.05990464705894</v>
      </c>
      <c r="F101" s="20">
        <v>453.62077435294117</v>
      </c>
    </row>
    <row r="102" spans="1:6">
      <c r="A102" t="s">
        <v>39</v>
      </c>
      <c r="B102" t="s">
        <v>9</v>
      </c>
      <c r="C102" t="s">
        <v>16</v>
      </c>
      <c r="D102" s="20">
        <v>991.05662699999993</v>
      </c>
      <c r="E102" s="20">
        <v>703.23228388235293</v>
      </c>
      <c r="F102" s="20">
        <v>287.82434311764706</v>
      </c>
    </row>
    <row r="103" spans="1:6">
      <c r="A103" t="s">
        <v>39</v>
      </c>
      <c r="B103" t="s">
        <v>9</v>
      </c>
      <c r="C103" t="s">
        <v>17</v>
      </c>
      <c r="D103" s="20">
        <v>952.49216899999999</v>
      </c>
      <c r="E103" s="20">
        <v>672.89702023529412</v>
      </c>
      <c r="F103" s="20">
        <v>279.59514876470587</v>
      </c>
    </row>
    <row r="104" spans="1:6">
      <c r="A104" t="s">
        <v>39</v>
      </c>
      <c r="B104" t="s">
        <v>9</v>
      </c>
      <c r="C104" t="s">
        <v>8</v>
      </c>
      <c r="D104" s="20">
        <v>1280.7119459999999</v>
      </c>
      <c r="E104" s="20">
        <v>763.27108611764697</v>
      </c>
      <c r="F104" s="20">
        <v>517.44085988235292</v>
      </c>
    </row>
    <row r="105" spans="1:6">
      <c r="A105" t="s">
        <v>39</v>
      </c>
      <c r="B105" t="s">
        <v>9</v>
      </c>
      <c r="C105" t="s">
        <v>18</v>
      </c>
      <c r="D105" s="20">
        <v>1338.4487959999997</v>
      </c>
      <c r="E105" s="20">
        <v>767.37364858823514</v>
      </c>
      <c r="F105" s="20">
        <v>571.07514741176465</v>
      </c>
    </row>
    <row r="106" spans="1:6">
      <c r="A106" t="s">
        <v>39</v>
      </c>
      <c r="B106" t="s">
        <v>9</v>
      </c>
      <c r="C106" t="s">
        <v>19</v>
      </c>
      <c r="D106" s="20">
        <v>1409.0259470000001</v>
      </c>
      <c r="E106" s="20">
        <v>819.51145241176482</v>
      </c>
      <c r="F106" s="20">
        <v>589.51449458823527</v>
      </c>
    </row>
    <row r="107" spans="1:6">
      <c r="A107" t="s">
        <v>39</v>
      </c>
      <c r="B107" t="s">
        <v>9</v>
      </c>
      <c r="C107" t="s">
        <v>20</v>
      </c>
      <c r="D107" s="20">
        <v>1621.676275</v>
      </c>
      <c r="E107" s="20">
        <v>867.22061829411768</v>
      </c>
      <c r="F107" s="20">
        <v>754.45565670588235</v>
      </c>
    </row>
    <row r="108" spans="1:6">
      <c r="A108" t="s">
        <v>39</v>
      </c>
      <c r="B108" t="s">
        <v>9</v>
      </c>
      <c r="C108" t="s">
        <v>21</v>
      </c>
      <c r="D108" s="20">
        <v>1669.533586</v>
      </c>
      <c r="E108" s="20">
        <v>880.06164082352927</v>
      </c>
      <c r="F108" s="20">
        <v>789.47194517647063</v>
      </c>
    </row>
    <row r="109" spans="1:6">
      <c r="A109" t="s">
        <v>39</v>
      </c>
      <c r="B109" t="s">
        <v>9</v>
      </c>
      <c r="C109" t="s">
        <v>22</v>
      </c>
      <c r="D109" s="20">
        <v>1340.6849569999999</v>
      </c>
      <c r="E109" s="20">
        <v>764.75201088235281</v>
      </c>
      <c r="F109" s="20">
        <v>575.93294611764713</v>
      </c>
    </row>
    <row r="110" spans="1:6">
      <c r="A110" t="s">
        <v>39</v>
      </c>
      <c r="B110" t="s">
        <v>9</v>
      </c>
      <c r="C110" t="s">
        <v>23</v>
      </c>
      <c r="D110" s="20">
        <v>1361.6719450000001</v>
      </c>
      <c r="E110" s="20">
        <v>771.86637982352943</v>
      </c>
      <c r="F110" s="20">
        <v>589.80556517647062</v>
      </c>
    </row>
    <row r="111" spans="1:6">
      <c r="A111" t="s">
        <v>39</v>
      </c>
      <c r="B111" t="s">
        <v>9</v>
      </c>
      <c r="C111" t="s">
        <v>24</v>
      </c>
      <c r="D111" s="20">
        <v>1750.8622009999999</v>
      </c>
      <c r="E111" s="20">
        <v>909.68098311764709</v>
      </c>
      <c r="F111" s="20">
        <v>841.18121788235294</v>
      </c>
    </row>
    <row r="112" spans="1:6">
      <c r="A112" t="s">
        <v>39</v>
      </c>
      <c r="B112" t="s">
        <v>9</v>
      </c>
      <c r="C112" t="s">
        <v>25</v>
      </c>
      <c r="D112" s="20">
        <v>1802.6748130000001</v>
      </c>
      <c r="E112" s="20">
        <v>899.89160017647066</v>
      </c>
      <c r="F112" s="20">
        <v>902.78321282352942</v>
      </c>
    </row>
    <row r="113" spans="1:6">
      <c r="A113" t="s">
        <v>39</v>
      </c>
      <c r="B113" t="s">
        <v>9</v>
      </c>
      <c r="C113" t="s">
        <v>26</v>
      </c>
      <c r="D113" s="20">
        <v>1709.3845260000003</v>
      </c>
      <c r="E113" s="20">
        <v>897.85028876470608</v>
      </c>
      <c r="F113" s="20">
        <v>811.53423723529409</v>
      </c>
    </row>
    <row r="114" spans="1:6">
      <c r="A114" t="s">
        <v>39</v>
      </c>
      <c r="B114" t="s">
        <v>9</v>
      </c>
      <c r="C114" t="s">
        <v>27</v>
      </c>
      <c r="D114" s="20">
        <v>1531.6254329999999</v>
      </c>
      <c r="E114" s="20">
        <v>880.77995517647048</v>
      </c>
      <c r="F114" s="20">
        <v>650.84547782352945</v>
      </c>
    </row>
    <row r="115" spans="1:6">
      <c r="A115" t="s">
        <v>39</v>
      </c>
      <c r="B115" t="s">
        <v>9</v>
      </c>
      <c r="C115" t="s">
        <v>28</v>
      </c>
      <c r="D115" s="20">
        <v>1409.5279869999999</v>
      </c>
      <c r="E115" s="20">
        <v>892.62382429411764</v>
      </c>
      <c r="F115" s="20">
        <v>516.9041627058823</v>
      </c>
    </row>
    <row r="116" spans="1:6">
      <c r="A116" t="s">
        <v>39</v>
      </c>
      <c r="B116" t="s">
        <v>9</v>
      </c>
      <c r="C116" t="s">
        <v>29</v>
      </c>
      <c r="D116" s="20">
        <v>1369.0569270000001</v>
      </c>
      <c r="E116" s="20">
        <v>764.70276758823536</v>
      </c>
      <c r="F116" s="20">
        <v>604.35415941176473</v>
      </c>
    </row>
    <row r="117" spans="1:6">
      <c r="A117" t="s">
        <v>39</v>
      </c>
      <c r="B117" t="s">
        <v>9</v>
      </c>
      <c r="C117" t="s">
        <v>30</v>
      </c>
      <c r="D117" s="20">
        <v>1377.0849860000003</v>
      </c>
      <c r="E117" s="20">
        <v>757.1632840000002</v>
      </c>
      <c r="F117" s="20">
        <v>619.92170199999998</v>
      </c>
    </row>
    <row r="118" spans="1:6">
      <c r="A118" t="s">
        <v>39</v>
      </c>
      <c r="B118" t="s">
        <v>9</v>
      </c>
      <c r="C118" t="s">
        <v>31</v>
      </c>
      <c r="D118" s="20">
        <v>1787.5448819999999</v>
      </c>
      <c r="E118" s="20">
        <v>889.12464670588224</v>
      </c>
      <c r="F118" s="20">
        <v>898.42023529411767</v>
      </c>
    </row>
    <row r="119" spans="1:6">
      <c r="A119" t="s">
        <v>39</v>
      </c>
      <c r="B119" t="s">
        <v>9</v>
      </c>
      <c r="C119" t="s">
        <v>32</v>
      </c>
      <c r="D119" s="20">
        <v>1742.8277680000001</v>
      </c>
      <c r="E119" s="20">
        <v>878.11309770588241</v>
      </c>
      <c r="F119" s="20">
        <v>864.7146702941177</v>
      </c>
    </row>
    <row r="120" spans="1:6">
      <c r="A120" t="s">
        <v>39</v>
      </c>
      <c r="B120" t="s">
        <v>9</v>
      </c>
      <c r="C120" t="s">
        <v>33</v>
      </c>
      <c r="D120" s="20">
        <v>1724.9874060000002</v>
      </c>
      <c r="E120" s="20">
        <v>863.6368665294118</v>
      </c>
      <c r="F120" s="20">
        <v>861.35053947058827</v>
      </c>
    </row>
    <row r="121" spans="1:6">
      <c r="A121" t="s">
        <v>39</v>
      </c>
      <c r="B121" t="s">
        <v>9</v>
      </c>
      <c r="C121" t="s">
        <v>34</v>
      </c>
      <c r="D121" s="20">
        <v>1622.5497849999997</v>
      </c>
      <c r="E121" s="20">
        <v>853.5360170588234</v>
      </c>
      <c r="F121" s="20">
        <v>769.01376794117641</v>
      </c>
    </row>
    <row r="122" spans="1:6">
      <c r="A122" t="s">
        <v>39</v>
      </c>
      <c r="B122" t="s">
        <v>9</v>
      </c>
      <c r="C122" t="s">
        <v>35</v>
      </c>
      <c r="D122" s="20">
        <v>1412.6832979999999</v>
      </c>
      <c r="E122" s="20">
        <v>815.27194476470584</v>
      </c>
      <c r="F122" s="20">
        <v>597.41135323529409</v>
      </c>
    </row>
    <row r="123" spans="1:6">
      <c r="A123" t="s">
        <v>39</v>
      </c>
      <c r="B123" t="s">
        <v>9</v>
      </c>
      <c r="C123" t="s">
        <v>36</v>
      </c>
      <c r="D123" s="20">
        <v>1196.5</v>
      </c>
      <c r="E123" s="20">
        <v>686.19061764705884</v>
      </c>
      <c r="F123" s="20">
        <v>510.30938235294116</v>
      </c>
    </row>
    <row r="124" spans="1:6">
      <c r="A124" t="s">
        <v>39</v>
      </c>
      <c r="B124" t="s">
        <v>9</v>
      </c>
      <c r="C124" t="s">
        <v>37</v>
      </c>
      <c r="D124" s="20">
        <v>1187.2</v>
      </c>
      <c r="E124" s="20">
        <v>674.19694117647066</v>
      </c>
      <c r="F124" s="20">
        <v>513.00305882352939</v>
      </c>
    </row>
    <row r="125" spans="1:6">
      <c r="A125" t="s">
        <v>39</v>
      </c>
      <c r="B125" t="s">
        <v>9</v>
      </c>
      <c r="C125" t="s">
        <v>38</v>
      </c>
      <c r="D125" s="20">
        <v>1219.0652050000001</v>
      </c>
      <c r="E125" s="20">
        <v>795.5481246470589</v>
      </c>
      <c r="F125" s="20">
        <v>423.51708035294121</v>
      </c>
    </row>
    <row r="126" spans="1:6">
      <c r="A126" t="s">
        <v>39</v>
      </c>
      <c r="B126" t="s">
        <v>10</v>
      </c>
      <c r="C126" t="s">
        <v>9</v>
      </c>
      <c r="D126" s="20">
        <v>1268.0175920000001</v>
      </c>
      <c r="E126" s="20">
        <v>793.14776041176469</v>
      </c>
      <c r="F126" s="20">
        <v>474.86983158823534</v>
      </c>
    </row>
    <row r="127" spans="1:6">
      <c r="A127" t="s">
        <v>39</v>
      </c>
      <c r="B127" t="s">
        <v>10</v>
      </c>
      <c r="C127" t="s">
        <v>10</v>
      </c>
      <c r="D127" s="20">
        <v>1545.2482560000001</v>
      </c>
      <c r="E127" s="20">
        <v>745.16975235294126</v>
      </c>
      <c r="F127" s="20">
        <v>800.07850364705882</v>
      </c>
    </row>
    <row r="128" spans="1:6">
      <c r="A128" t="s">
        <v>39</v>
      </c>
      <c r="B128" t="s">
        <v>10</v>
      </c>
      <c r="C128" t="s">
        <v>11</v>
      </c>
      <c r="D128" s="20">
        <v>1571.240847</v>
      </c>
      <c r="E128" s="20">
        <v>745.45567588235303</v>
      </c>
      <c r="F128" s="20">
        <v>825.785171117647</v>
      </c>
    </row>
    <row r="129" spans="1:6">
      <c r="A129" t="s">
        <v>39</v>
      </c>
      <c r="B129" t="s">
        <v>10</v>
      </c>
      <c r="C129" t="s">
        <v>12</v>
      </c>
      <c r="D129" s="20">
        <v>1389.192198</v>
      </c>
      <c r="E129" s="20">
        <v>724.5601038235294</v>
      </c>
      <c r="F129" s="20">
        <v>664.63209417647056</v>
      </c>
    </row>
    <row r="130" spans="1:6">
      <c r="A130" t="s">
        <v>39</v>
      </c>
      <c r="B130" t="s">
        <v>10</v>
      </c>
      <c r="C130" t="s">
        <v>13</v>
      </c>
      <c r="D130" s="20">
        <v>1030.026206</v>
      </c>
      <c r="E130" s="20">
        <v>617.40963800000009</v>
      </c>
      <c r="F130" s="20">
        <v>412.61656800000003</v>
      </c>
    </row>
    <row r="131" spans="1:6">
      <c r="A131" t="s">
        <v>39</v>
      </c>
      <c r="B131" t="s">
        <v>10</v>
      </c>
      <c r="C131" t="s">
        <v>14</v>
      </c>
      <c r="D131" s="20">
        <v>1073.1800270000001</v>
      </c>
      <c r="E131" s="20">
        <v>638.87761064705899</v>
      </c>
      <c r="F131" s="20">
        <v>434.30241635294112</v>
      </c>
    </row>
    <row r="132" spans="1:6">
      <c r="A132" t="s">
        <v>39</v>
      </c>
      <c r="B132" t="s">
        <v>10</v>
      </c>
      <c r="C132" t="s">
        <v>15</v>
      </c>
      <c r="D132" s="20">
        <v>1314.679684</v>
      </c>
      <c r="E132" s="20">
        <v>756.98290252941172</v>
      </c>
      <c r="F132" s="20">
        <v>557.69678147058823</v>
      </c>
    </row>
    <row r="133" spans="1:6">
      <c r="A133" t="s">
        <v>39</v>
      </c>
      <c r="B133" t="s">
        <v>10</v>
      </c>
      <c r="C133" t="s">
        <v>16</v>
      </c>
      <c r="D133" s="20">
        <v>1466.399414</v>
      </c>
      <c r="E133" s="20">
        <v>740.4150104705883</v>
      </c>
      <c r="F133" s="20">
        <v>725.98440352941168</v>
      </c>
    </row>
    <row r="134" spans="1:6">
      <c r="A134" t="s">
        <v>39</v>
      </c>
      <c r="B134" t="s">
        <v>10</v>
      </c>
      <c r="C134" t="s">
        <v>17</v>
      </c>
      <c r="D134" s="20">
        <v>1502.026961</v>
      </c>
      <c r="E134" s="20">
        <v>733.19525088235309</v>
      </c>
      <c r="F134" s="20">
        <v>768.83171011764694</v>
      </c>
    </row>
    <row r="135" spans="1:6">
      <c r="A135" t="s">
        <v>39</v>
      </c>
      <c r="B135" t="s">
        <v>10</v>
      </c>
      <c r="C135" t="s">
        <v>8</v>
      </c>
      <c r="D135" s="20">
        <v>1571.68119</v>
      </c>
      <c r="E135" s="20">
        <v>750.08743411764704</v>
      </c>
      <c r="F135" s="20">
        <v>821.59375588235298</v>
      </c>
    </row>
    <row r="136" spans="1:6">
      <c r="A136" t="s">
        <v>39</v>
      </c>
      <c r="B136" t="s">
        <v>10</v>
      </c>
      <c r="C136" t="s">
        <v>18</v>
      </c>
      <c r="D136" s="20">
        <v>1480.5430610000001</v>
      </c>
      <c r="E136" s="20">
        <v>707.10679723529427</v>
      </c>
      <c r="F136" s="20">
        <v>773.43626376470581</v>
      </c>
    </row>
    <row r="137" spans="1:6">
      <c r="A137" t="s">
        <v>39</v>
      </c>
      <c r="B137" t="s">
        <v>10</v>
      </c>
      <c r="C137" t="s">
        <v>19</v>
      </c>
      <c r="D137" s="20">
        <v>1191.8670480000001</v>
      </c>
      <c r="E137" s="20">
        <v>602.13393482352944</v>
      </c>
      <c r="F137" s="20">
        <v>589.73311317647062</v>
      </c>
    </row>
    <row r="138" spans="1:6">
      <c r="A138" t="s">
        <v>39</v>
      </c>
      <c r="B138" t="s">
        <v>10</v>
      </c>
      <c r="C138" t="s">
        <v>20</v>
      </c>
      <c r="D138" s="20">
        <v>940.74848199999997</v>
      </c>
      <c r="E138" s="20">
        <v>602.59746976470592</v>
      </c>
      <c r="F138" s="20">
        <v>338.1510122352941</v>
      </c>
    </row>
    <row r="139" spans="1:6">
      <c r="A139" t="s">
        <v>39</v>
      </c>
      <c r="B139" t="s">
        <v>10</v>
      </c>
      <c r="C139" t="s">
        <v>21</v>
      </c>
      <c r="D139" s="20">
        <v>1191.854274</v>
      </c>
      <c r="E139" s="20">
        <v>748.84114752941173</v>
      </c>
      <c r="F139" s="20">
        <v>443.01312647058825</v>
      </c>
    </row>
    <row r="140" spans="1:6">
      <c r="A140" t="s">
        <v>39</v>
      </c>
      <c r="B140" t="s">
        <v>10</v>
      </c>
      <c r="C140" t="s">
        <v>22</v>
      </c>
      <c r="D140" s="20">
        <v>1234.5604049999999</v>
      </c>
      <c r="E140" s="20">
        <v>763.19047441176463</v>
      </c>
      <c r="F140" s="20">
        <v>471.36993058823532</v>
      </c>
    </row>
    <row r="141" spans="1:6">
      <c r="A141" t="s">
        <v>39</v>
      </c>
      <c r="B141" t="s">
        <v>10</v>
      </c>
      <c r="C141" t="s">
        <v>23</v>
      </c>
      <c r="D141" s="20">
        <v>1141.2019620000001</v>
      </c>
      <c r="E141" s="20">
        <v>734.1726172941178</v>
      </c>
      <c r="F141" s="20">
        <v>407.02934470588241</v>
      </c>
    </row>
    <row r="142" spans="1:6">
      <c r="A142" t="s">
        <v>39</v>
      </c>
      <c r="B142" t="s">
        <v>10</v>
      </c>
      <c r="C142" t="s">
        <v>24</v>
      </c>
      <c r="D142" s="20">
        <v>1257.5443110000001</v>
      </c>
      <c r="E142" s="20">
        <v>680.8192877647059</v>
      </c>
      <c r="F142" s="20">
        <v>576.7250232352942</v>
      </c>
    </row>
    <row r="143" spans="1:6">
      <c r="A143" t="s">
        <v>39</v>
      </c>
      <c r="B143" t="s">
        <v>10</v>
      </c>
      <c r="C143" t="s">
        <v>25</v>
      </c>
      <c r="D143" s="20">
        <v>1070.160838</v>
      </c>
      <c r="E143" s="20">
        <v>654.92277447058837</v>
      </c>
      <c r="F143" s="20">
        <v>415.2380635294117</v>
      </c>
    </row>
    <row r="144" spans="1:6">
      <c r="A144" t="s">
        <v>39</v>
      </c>
      <c r="B144" t="s">
        <v>10</v>
      </c>
      <c r="C144" t="s">
        <v>26</v>
      </c>
      <c r="D144" s="20">
        <v>954.09486300000003</v>
      </c>
      <c r="E144" s="20">
        <v>594.36190782352946</v>
      </c>
      <c r="F144" s="20">
        <v>359.73295517647057</v>
      </c>
    </row>
    <row r="145" spans="1:6">
      <c r="A145" t="s">
        <v>39</v>
      </c>
      <c r="B145" t="s">
        <v>10</v>
      </c>
      <c r="C145" t="s">
        <v>27</v>
      </c>
      <c r="D145" s="20">
        <v>1010.115265</v>
      </c>
      <c r="E145" s="20">
        <v>598.35448729411769</v>
      </c>
      <c r="F145" s="20">
        <v>411.76077770588233</v>
      </c>
    </row>
    <row r="146" spans="1:6">
      <c r="A146" t="s">
        <v>39</v>
      </c>
      <c r="B146" t="s">
        <v>10</v>
      </c>
      <c r="C146" t="s">
        <v>28</v>
      </c>
      <c r="D146" s="20">
        <v>1156.9511649999999</v>
      </c>
      <c r="E146" s="20">
        <v>696.13815329411761</v>
      </c>
      <c r="F146" s="20">
        <v>460.81301170588233</v>
      </c>
    </row>
    <row r="147" spans="1:6">
      <c r="A147" t="s">
        <v>39</v>
      </c>
      <c r="B147" t="s">
        <v>10</v>
      </c>
      <c r="C147" t="s">
        <v>29</v>
      </c>
      <c r="D147" s="20">
        <v>1198.60331</v>
      </c>
      <c r="E147" s="20">
        <v>681.66811188235295</v>
      </c>
      <c r="F147" s="20">
        <v>516.93519811764702</v>
      </c>
    </row>
    <row r="148" spans="1:6">
      <c r="A148" t="s">
        <v>39</v>
      </c>
      <c r="B148" t="s">
        <v>10</v>
      </c>
      <c r="C148" t="s">
        <v>30</v>
      </c>
      <c r="D148" s="20">
        <v>1309.8852979999999</v>
      </c>
      <c r="E148" s="20">
        <v>677.43034170588226</v>
      </c>
      <c r="F148" s="20">
        <v>632.45495629411766</v>
      </c>
    </row>
    <row r="149" spans="1:6">
      <c r="A149" t="s">
        <v>39</v>
      </c>
      <c r="B149" t="s">
        <v>10</v>
      </c>
      <c r="C149" t="s">
        <v>31</v>
      </c>
      <c r="D149" s="20">
        <v>1208.3212040000001</v>
      </c>
      <c r="E149" s="20">
        <v>692.62610452941192</v>
      </c>
      <c r="F149" s="20">
        <v>515.69509947058816</v>
      </c>
    </row>
    <row r="150" spans="1:6">
      <c r="A150" t="s">
        <v>39</v>
      </c>
      <c r="B150" t="s">
        <v>10</v>
      </c>
      <c r="C150" t="s">
        <v>32</v>
      </c>
      <c r="D150" s="20">
        <v>1132.2424679999999</v>
      </c>
      <c r="E150" s="20">
        <v>703.97307511764711</v>
      </c>
      <c r="F150" s="20">
        <v>428.26939288235292</v>
      </c>
    </row>
    <row r="151" spans="1:6">
      <c r="A151" t="s">
        <v>39</v>
      </c>
      <c r="B151" t="s">
        <v>10</v>
      </c>
      <c r="C151" t="s">
        <v>33</v>
      </c>
      <c r="D151" s="20">
        <v>1121.4205460000001</v>
      </c>
      <c r="E151" s="20">
        <v>600.76071723529412</v>
      </c>
      <c r="F151" s="20">
        <v>520.65982876470594</v>
      </c>
    </row>
    <row r="152" spans="1:6">
      <c r="A152" t="s">
        <v>39</v>
      </c>
      <c r="B152" t="s">
        <v>10</v>
      </c>
      <c r="C152" t="s">
        <v>34</v>
      </c>
      <c r="D152" s="20">
        <v>1117.760309</v>
      </c>
      <c r="E152" s="20">
        <v>570.07190170588228</v>
      </c>
      <c r="F152" s="20">
        <v>547.68840729411772</v>
      </c>
    </row>
    <row r="153" spans="1:6">
      <c r="A153" t="s">
        <v>39</v>
      </c>
      <c r="B153" t="s">
        <v>10</v>
      </c>
      <c r="C153" t="s">
        <v>35</v>
      </c>
      <c r="D153" s="20">
        <v>1274.0693679999999</v>
      </c>
      <c r="E153" s="20">
        <v>665.72617617647052</v>
      </c>
      <c r="F153" s="20">
        <v>608.34319182352942</v>
      </c>
    </row>
    <row r="154" spans="1:6">
      <c r="A154" t="s">
        <v>39</v>
      </c>
      <c r="B154" t="s">
        <v>11</v>
      </c>
      <c r="C154" t="s">
        <v>9</v>
      </c>
      <c r="D154" s="20">
        <v>1265.8308959999999</v>
      </c>
      <c r="E154" s="20">
        <v>677.27641441176456</v>
      </c>
      <c r="F154" s="20">
        <v>588.55448158823538</v>
      </c>
    </row>
    <row r="155" spans="1:6">
      <c r="A155" t="s">
        <v>39</v>
      </c>
      <c r="B155" t="s">
        <v>11</v>
      </c>
      <c r="C155" t="s">
        <v>10</v>
      </c>
      <c r="D155" s="20">
        <v>1217.329039</v>
      </c>
      <c r="E155" s="20">
        <v>684.0304349411764</v>
      </c>
      <c r="F155" s="20">
        <v>533.29860405882357</v>
      </c>
    </row>
    <row r="156" spans="1:6">
      <c r="A156" t="s">
        <v>39</v>
      </c>
      <c r="B156" t="s">
        <v>11</v>
      </c>
      <c r="C156" t="s">
        <v>11</v>
      </c>
      <c r="D156" s="20">
        <v>1164.87049</v>
      </c>
      <c r="E156" s="20">
        <v>724.502475</v>
      </c>
      <c r="F156" s="20">
        <v>440.36801500000001</v>
      </c>
    </row>
    <row r="157" spans="1:6">
      <c r="A157" t="s">
        <v>39</v>
      </c>
      <c r="B157" t="s">
        <v>11</v>
      </c>
      <c r="C157" t="s">
        <v>12</v>
      </c>
      <c r="D157" s="20">
        <v>1132.3757450000003</v>
      </c>
      <c r="E157" s="20">
        <v>720.86714452941192</v>
      </c>
      <c r="F157" s="20">
        <v>411.50860047058825</v>
      </c>
    </row>
    <row r="158" spans="1:6">
      <c r="A158" t="s">
        <v>39</v>
      </c>
      <c r="B158" t="s">
        <v>11</v>
      </c>
      <c r="C158" t="s">
        <v>13</v>
      </c>
      <c r="D158" s="20">
        <v>1004.0544619999998</v>
      </c>
      <c r="E158" s="20">
        <v>609.57909852941168</v>
      </c>
      <c r="F158" s="20">
        <v>394.47536347058821</v>
      </c>
    </row>
    <row r="159" spans="1:6">
      <c r="A159" t="s">
        <v>39</v>
      </c>
      <c r="B159" t="s">
        <v>11</v>
      </c>
      <c r="C159" t="s">
        <v>14</v>
      </c>
      <c r="D159" s="20">
        <v>1032.558982</v>
      </c>
      <c r="E159" s="20">
        <v>633.91395264705875</v>
      </c>
      <c r="F159" s="20">
        <v>398.64502935294115</v>
      </c>
    </row>
    <row r="160" spans="1:6">
      <c r="A160" t="s">
        <v>39</v>
      </c>
      <c r="B160" t="s">
        <v>11</v>
      </c>
      <c r="C160" t="s">
        <v>15</v>
      </c>
      <c r="D160" s="20">
        <v>1329.9406899999999</v>
      </c>
      <c r="E160" s="20">
        <v>753.41733405882337</v>
      </c>
      <c r="F160" s="20">
        <v>576.52335594117642</v>
      </c>
    </row>
    <row r="161" spans="1:6">
      <c r="A161" t="s">
        <v>39</v>
      </c>
      <c r="B161" t="s">
        <v>11</v>
      </c>
      <c r="C161" t="s">
        <v>16</v>
      </c>
      <c r="D161" s="20">
        <v>1278.766715</v>
      </c>
      <c r="E161" s="20">
        <v>740.126575</v>
      </c>
      <c r="F161" s="20">
        <v>538.64013999999997</v>
      </c>
    </row>
    <row r="162" spans="1:6">
      <c r="A162" t="s">
        <v>39</v>
      </c>
      <c r="B162" t="s">
        <v>11</v>
      </c>
      <c r="C162" t="s">
        <v>17</v>
      </c>
      <c r="D162" s="20">
        <v>1202.884372</v>
      </c>
      <c r="E162" s="20">
        <v>706.88439099999982</v>
      </c>
      <c r="F162" s="20">
        <v>495.99998100000005</v>
      </c>
    </row>
    <row r="163" spans="1:6">
      <c r="A163" t="s">
        <v>39</v>
      </c>
      <c r="B163" t="s">
        <v>11</v>
      </c>
      <c r="C163" t="s">
        <v>8</v>
      </c>
      <c r="D163" s="20">
        <v>1102.1430210000001</v>
      </c>
      <c r="E163" s="20">
        <v>669.81441276470593</v>
      </c>
      <c r="F163" s="20">
        <v>432.32860823529415</v>
      </c>
    </row>
    <row r="164" spans="1:6">
      <c r="A164" t="s">
        <v>39</v>
      </c>
      <c r="B164" t="s">
        <v>11</v>
      </c>
      <c r="C164" t="s">
        <v>18</v>
      </c>
      <c r="D164" s="20">
        <v>1098.280812</v>
      </c>
      <c r="E164" s="20">
        <v>671.13811664705872</v>
      </c>
      <c r="F164" s="20">
        <v>427.14269535294119</v>
      </c>
    </row>
    <row r="165" spans="1:6">
      <c r="A165" t="s">
        <v>39</v>
      </c>
      <c r="B165" t="s">
        <v>11</v>
      </c>
      <c r="C165" t="s">
        <v>19</v>
      </c>
      <c r="D165" s="20">
        <v>918.53425100000015</v>
      </c>
      <c r="E165" s="20">
        <v>568.78512317647073</v>
      </c>
      <c r="F165" s="20">
        <v>349.74912782352942</v>
      </c>
    </row>
    <row r="166" spans="1:6">
      <c r="A166" t="s">
        <v>39</v>
      </c>
      <c r="B166" t="s">
        <v>11</v>
      </c>
      <c r="C166" t="s">
        <v>20</v>
      </c>
      <c r="D166" s="20">
        <v>973.305925</v>
      </c>
      <c r="E166" s="20">
        <v>546.38562470588238</v>
      </c>
      <c r="F166" s="20">
        <v>426.92030029411762</v>
      </c>
    </row>
    <row r="167" spans="1:6">
      <c r="A167" t="s">
        <v>39</v>
      </c>
      <c r="B167" t="s">
        <v>11</v>
      </c>
      <c r="C167" t="s">
        <v>21</v>
      </c>
      <c r="D167" s="20">
        <v>1091.216338</v>
      </c>
      <c r="E167" s="20">
        <v>693.0492895882353</v>
      </c>
      <c r="F167" s="20">
        <v>398.16704841176465</v>
      </c>
    </row>
    <row r="168" spans="1:6">
      <c r="A168" t="s">
        <v>39</v>
      </c>
      <c r="B168" t="s">
        <v>11</v>
      </c>
      <c r="C168" t="s">
        <v>22</v>
      </c>
      <c r="D168" s="20">
        <v>1082.3327810000001</v>
      </c>
      <c r="E168" s="20">
        <v>625.67279294117657</v>
      </c>
      <c r="F168" s="20">
        <v>456.6599880588235</v>
      </c>
    </row>
    <row r="169" spans="1:6">
      <c r="A169" t="s">
        <v>39</v>
      </c>
      <c r="B169" t="s">
        <v>11</v>
      </c>
      <c r="C169" t="s">
        <v>23</v>
      </c>
      <c r="D169" s="20">
        <v>1149.919549</v>
      </c>
      <c r="E169" s="20">
        <v>635.41042717647053</v>
      </c>
      <c r="F169" s="20">
        <v>514.50912182352943</v>
      </c>
    </row>
    <row r="170" spans="1:6">
      <c r="A170" t="s">
        <v>39</v>
      </c>
      <c r="B170" t="s">
        <v>11</v>
      </c>
      <c r="C170" t="s">
        <v>24</v>
      </c>
      <c r="D170" s="20">
        <v>1011.800489</v>
      </c>
      <c r="E170" s="20">
        <v>662.06975894117647</v>
      </c>
      <c r="F170" s="20">
        <v>349.7307300588235</v>
      </c>
    </row>
    <row r="171" spans="1:6">
      <c r="A171" t="s">
        <v>39</v>
      </c>
      <c r="B171" t="s">
        <v>11</v>
      </c>
      <c r="C171" t="s">
        <v>25</v>
      </c>
      <c r="D171" s="20">
        <v>1100.953722</v>
      </c>
      <c r="E171" s="20">
        <v>637.59577841176474</v>
      </c>
      <c r="F171" s="20">
        <v>463.35794358823529</v>
      </c>
    </row>
    <row r="172" spans="1:6">
      <c r="A172" t="s">
        <v>39</v>
      </c>
      <c r="B172" t="s">
        <v>11</v>
      </c>
      <c r="C172" t="s">
        <v>26</v>
      </c>
      <c r="D172" s="20">
        <v>896.73954800000001</v>
      </c>
      <c r="E172" s="20">
        <v>533.0710918235294</v>
      </c>
      <c r="F172" s="20">
        <v>363.66845617647061</v>
      </c>
    </row>
    <row r="173" spans="1:6">
      <c r="A173" t="s">
        <v>39</v>
      </c>
      <c r="B173" t="s">
        <v>11</v>
      </c>
      <c r="C173" t="s">
        <v>27</v>
      </c>
      <c r="D173" s="20">
        <v>895.05159600000002</v>
      </c>
      <c r="E173" s="20">
        <v>526.2186139411765</v>
      </c>
      <c r="F173" s="20">
        <v>368.83298205882352</v>
      </c>
    </row>
    <row r="174" spans="1:6">
      <c r="A174" t="s">
        <v>39</v>
      </c>
      <c r="B174" t="s">
        <v>11</v>
      </c>
      <c r="C174" t="s">
        <v>28</v>
      </c>
      <c r="D174" s="20">
        <v>1142.5452560000001</v>
      </c>
      <c r="E174" s="20">
        <v>645.76102447058827</v>
      </c>
      <c r="F174" s="20">
        <v>496.78423152941178</v>
      </c>
    </row>
    <row r="175" spans="1:6">
      <c r="A175" t="s">
        <v>39</v>
      </c>
      <c r="B175" t="s">
        <v>11</v>
      </c>
      <c r="C175" t="s">
        <v>29</v>
      </c>
      <c r="D175" s="20">
        <v>1116.907723</v>
      </c>
      <c r="E175" s="20">
        <v>668.24275576470598</v>
      </c>
      <c r="F175" s="20">
        <v>448.66496723529411</v>
      </c>
    </row>
    <row r="176" spans="1:6">
      <c r="A176" t="s">
        <v>39</v>
      </c>
      <c r="B176" t="s">
        <v>11</v>
      </c>
      <c r="C176" t="s">
        <v>30</v>
      </c>
      <c r="D176" s="20">
        <v>1094.9076050000001</v>
      </c>
      <c r="E176" s="20">
        <v>681.32277570588246</v>
      </c>
      <c r="F176" s="20">
        <v>413.58482929411764</v>
      </c>
    </row>
    <row r="177" spans="1:6">
      <c r="A177" t="s">
        <v>39</v>
      </c>
      <c r="B177" t="s">
        <v>11</v>
      </c>
      <c r="C177" t="s">
        <v>31</v>
      </c>
      <c r="D177" s="20">
        <v>1138.9544350000001</v>
      </c>
      <c r="E177" s="20">
        <v>683.10315805882362</v>
      </c>
      <c r="F177" s="20">
        <v>455.85127694117648</v>
      </c>
    </row>
    <row r="178" spans="1:6">
      <c r="A178" t="s">
        <v>39</v>
      </c>
      <c r="B178" t="s">
        <v>11</v>
      </c>
      <c r="C178" t="s">
        <v>32</v>
      </c>
      <c r="D178" s="20">
        <v>1127.022663</v>
      </c>
      <c r="E178" s="20">
        <v>630.12926688235291</v>
      </c>
      <c r="F178" s="20">
        <v>496.89339611764706</v>
      </c>
    </row>
    <row r="179" spans="1:6">
      <c r="A179" t="s">
        <v>39</v>
      </c>
      <c r="B179" t="s">
        <v>11</v>
      </c>
      <c r="C179" t="s">
        <v>33</v>
      </c>
      <c r="D179" s="20">
        <v>965.118965</v>
      </c>
      <c r="E179" s="20">
        <v>530.23984841176468</v>
      </c>
      <c r="F179" s="20">
        <v>434.87911658823532</v>
      </c>
    </row>
    <row r="180" spans="1:6">
      <c r="A180" t="s">
        <v>39</v>
      </c>
      <c r="B180" t="s">
        <v>11</v>
      </c>
      <c r="C180" t="s">
        <v>34</v>
      </c>
      <c r="D180" s="20">
        <v>936.0455179999999</v>
      </c>
      <c r="E180" s="20">
        <v>509.37529076470582</v>
      </c>
      <c r="F180" s="20">
        <v>426.67022723529413</v>
      </c>
    </row>
    <row r="181" spans="1:6">
      <c r="A181" t="s">
        <v>39</v>
      </c>
      <c r="B181" t="s">
        <v>11</v>
      </c>
      <c r="C181" t="s">
        <v>35</v>
      </c>
      <c r="D181" s="20">
        <v>1215.6144790000001</v>
      </c>
      <c r="E181" s="20">
        <v>606.94041394117653</v>
      </c>
      <c r="F181" s="20">
        <v>608.67406505882354</v>
      </c>
    </row>
    <row r="182" spans="1:6">
      <c r="A182" t="s">
        <v>39</v>
      </c>
      <c r="B182" t="s">
        <v>11</v>
      </c>
      <c r="C182" t="s">
        <v>36</v>
      </c>
      <c r="D182" s="20">
        <v>1306.165285</v>
      </c>
      <c r="E182" s="20">
        <v>609.65944811764712</v>
      </c>
      <c r="F182" s="20">
        <v>696.50583688235292</v>
      </c>
    </row>
    <row r="183" spans="1:6">
      <c r="A183" t="s">
        <v>39</v>
      </c>
      <c r="B183" t="s">
        <v>11</v>
      </c>
      <c r="C183" t="s">
        <v>37</v>
      </c>
      <c r="D183" s="20">
        <v>1149.2164829999997</v>
      </c>
      <c r="E183" s="20">
        <v>642.14354399999979</v>
      </c>
      <c r="F183" s="20">
        <v>507.07293900000002</v>
      </c>
    </row>
    <row r="184" spans="1:6">
      <c r="A184" t="s">
        <v>39</v>
      </c>
      <c r="B184" t="s">
        <v>11</v>
      </c>
      <c r="C184" t="s">
        <v>38</v>
      </c>
      <c r="D184" s="20">
        <v>989.89623200000005</v>
      </c>
      <c r="E184" s="20">
        <v>703.14216217647072</v>
      </c>
      <c r="F184" s="20">
        <v>286.75406982352939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03E1D-3477-4817-8FEA-E2061AD1C7C4}">
  <sheetPr>
    <outlinePr summaryBelow="0"/>
  </sheetPr>
  <dimension ref="A3:H188"/>
  <sheetViews>
    <sheetView showGridLines="0" workbookViewId="0">
      <selection activeCell="J8" sqref="J8"/>
    </sheetView>
  </sheetViews>
  <sheetFormatPr baseColWidth="10" defaultColWidth="9.1796875" defaultRowHeight="12.5"/>
  <cols>
    <col min="1" max="3" width="9.1796875" style="10"/>
    <col min="4" max="4" width="11.81640625" style="10" customWidth="1"/>
    <col min="5" max="5" width="2" style="10" customWidth="1"/>
    <col min="6" max="16384" width="9.1796875" style="10"/>
  </cols>
  <sheetData>
    <row r="3" spans="1:8" ht="14.5">
      <c r="G3">
        <f>1/1.0026</f>
        <v>0.99740674246957917</v>
      </c>
    </row>
    <row r="5" spans="1:8" ht="14.5">
      <c r="B5" s="10" t="s">
        <v>40</v>
      </c>
      <c r="F5" t="s">
        <v>41</v>
      </c>
    </row>
    <row r="6" spans="1:8" ht="27">
      <c r="A6" s="11" t="s">
        <v>42</v>
      </c>
      <c r="B6" s="11" t="s">
        <v>43</v>
      </c>
      <c r="C6" s="11" t="s">
        <v>44</v>
      </c>
      <c r="D6" s="11" t="s">
        <v>45</v>
      </c>
      <c r="F6" s="11" t="s">
        <v>43</v>
      </c>
      <c r="G6" s="11" t="s">
        <v>44</v>
      </c>
      <c r="H6" s="11" t="s">
        <v>45</v>
      </c>
    </row>
    <row r="7" spans="1:8">
      <c r="A7" s="12">
        <v>44470</v>
      </c>
      <c r="B7" s="13">
        <v>0.74558156089860006</v>
      </c>
      <c r="C7" s="13">
        <v>0</v>
      </c>
      <c r="D7" s="13">
        <v>3.6373000000000003E-2</v>
      </c>
      <c r="F7" s="13">
        <f>B7*$G$3</f>
        <v>0.74364807590125681</v>
      </c>
      <c r="G7" s="13">
        <f t="shared" ref="G7:H7" si="0">C7*$G$3</f>
        <v>0</v>
      </c>
      <c r="H7" s="13">
        <f t="shared" si="0"/>
        <v>3.6278675443846005E-2</v>
      </c>
    </row>
    <row r="8" spans="1:8">
      <c r="A8" s="12">
        <v>44471</v>
      </c>
      <c r="B8" s="13">
        <v>0.76972363278660005</v>
      </c>
      <c r="C8" s="13">
        <v>0</v>
      </c>
      <c r="D8" s="13">
        <v>1.4329E-2</v>
      </c>
      <c r="F8" s="13">
        <f t="shared" ref="F8:F71" si="1">B8*$G$3</f>
        <v>0.76772754117953335</v>
      </c>
      <c r="G8" s="13">
        <f t="shared" ref="G8:G71" si="2">C8*$G$3</f>
        <v>0</v>
      </c>
      <c r="H8" s="13">
        <f t="shared" ref="H8:H71" si="3">D8*$G$3</f>
        <v>1.4291841212846599E-2</v>
      </c>
    </row>
    <row r="9" spans="1:8">
      <c r="A9" s="12">
        <v>44472</v>
      </c>
      <c r="B9" s="13">
        <v>0.75945106473840007</v>
      </c>
      <c r="C9" s="13">
        <v>0</v>
      </c>
      <c r="D9" s="13">
        <v>7.8200000000000006E-3</v>
      </c>
      <c r="F9" s="13">
        <f t="shared" si="1"/>
        <v>0.75748161254578106</v>
      </c>
      <c r="G9" s="13">
        <f t="shared" si="2"/>
        <v>0</v>
      </c>
      <c r="H9" s="13">
        <f t="shared" si="3"/>
        <v>7.7997207261121092E-3</v>
      </c>
    </row>
    <row r="10" spans="1:8">
      <c r="A10" s="12">
        <v>44473</v>
      </c>
      <c r="B10" s="13">
        <v>0.77261351214629992</v>
      </c>
      <c r="C10" s="13">
        <v>0</v>
      </c>
      <c r="D10" s="13">
        <v>3.4102E-2</v>
      </c>
      <c r="F10" s="13">
        <f t="shared" si="1"/>
        <v>0.77060992633782166</v>
      </c>
      <c r="G10" s="13">
        <f t="shared" si="2"/>
        <v>0</v>
      </c>
      <c r="H10" s="13">
        <f t="shared" si="3"/>
        <v>3.4013564731697588E-2</v>
      </c>
    </row>
    <row r="11" spans="1:8">
      <c r="A11" s="12">
        <v>44474</v>
      </c>
      <c r="B11" s="13">
        <v>0.72646030711950005</v>
      </c>
      <c r="C11" s="13">
        <v>9.9999999999999995E-7</v>
      </c>
      <c r="D11" s="13">
        <v>3.4652000000000002E-2</v>
      </c>
      <c r="F11" s="13">
        <f t="shared" si="1"/>
        <v>0.72457640845751059</v>
      </c>
      <c r="G11" s="13">
        <f t="shared" si="2"/>
        <v>9.9740674246957905E-7</v>
      </c>
      <c r="H11" s="13">
        <f t="shared" si="3"/>
        <v>3.4562138440055859E-2</v>
      </c>
    </row>
    <row r="12" spans="1:8">
      <c r="A12" s="12">
        <v>44475</v>
      </c>
      <c r="B12" s="13">
        <v>0.74500703850210004</v>
      </c>
      <c r="C12" s="13">
        <v>0</v>
      </c>
      <c r="D12" s="13">
        <v>1.6039999999999999E-2</v>
      </c>
      <c r="F12" s="13">
        <f t="shared" si="1"/>
        <v>0.74307504338928798</v>
      </c>
      <c r="G12" s="13">
        <f t="shared" si="2"/>
        <v>0</v>
      </c>
      <c r="H12" s="13">
        <f t="shared" si="3"/>
        <v>1.599840414921205E-2</v>
      </c>
    </row>
    <row r="13" spans="1:8">
      <c r="A13" s="12">
        <v>44476</v>
      </c>
      <c r="B13" s="13">
        <v>0.73481893549620003</v>
      </c>
      <c r="C13" s="13">
        <v>0</v>
      </c>
      <c r="D13" s="13">
        <v>3.4322999999999999E-2</v>
      </c>
      <c r="F13" s="13">
        <f t="shared" si="1"/>
        <v>0.73291336075822866</v>
      </c>
      <c r="G13" s="13">
        <f t="shared" si="2"/>
        <v>0</v>
      </c>
      <c r="H13" s="13">
        <f t="shared" si="3"/>
        <v>3.4233991621783366E-2</v>
      </c>
    </row>
    <row r="14" spans="1:8">
      <c r="A14" s="12">
        <v>44477</v>
      </c>
      <c r="B14" s="13">
        <v>0.73227225990959999</v>
      </c>
      <c r="C14" s="13">
        <v>7.9671000000000006E-2</v>
      </c>
      <c r="D14" s="13">
        <v>4.2923000000000003E-2</v>
      </c>
      <c r="F14" s="13">
        <f t="shared" si="1"/>
        <v>0.73037328935727108</v>
      </c>
      <c r="G14" s="13">
        <f t="shared" si="2"/>
        <v>7.9464392579293844E-2</v>
      </c>
      <c r="H14" s="13">
        <f t="shared" si="3"/>
        <v>4.2811689607021752E-2</v>
      </c>
    </row>
    <row r="15" spans="1:8">
      <c r="A15" s="12">
        <v>44478</v>
      </c>
      <c r="B15" s="13">
        <v>0.72585399268260009</v>
      </c>
      <c r="C15" s="13">
        <v>0.30044500000000002</v>
      </c>
      <c r="D15" s="13">
        <v>3.1357999999999997E-2</v>
      </c>
      <c r="F15" s="13">
        <f t="shared" si="1"/>
        <v>0.72397166635008992</v>
      </c>
      <c r="G15" s="13">
        <f t="shared" si="2"/>
        <v>0.29966586874127271</v>
      </c>
      <c r="H15" s="13">
        <f t="shared" si="3"/>
        <v>3.1276680630361063E-2</v>
      </c>
    </row>
    <row r="16" spans="1:8">
      <c r="A16" s="12">
        <v>44479</v>
      </c>
      <c r="B16" s="13">
        <v>0.73748326179239987</v>
      </c>
      <c r="C16" s="13">
        <v>0.31605</v>
      </c>
      <c r="D16" s="13">
        <v>1.3729999999999999E-2</v>
      </c>
      <c r="F16" s="13">
        <f t="shared" si="1"/>
        <v>0.73557077777019741</v>
      </c>
      <c r="G16" s="13">
        <f t="shared" si="2"/>
        <v>0.31523040095751048</v>
      </c>
      <c r="H16" s="13">
        <f t="shared" si="3"/>
        <v>1.3694394574107321E-2</v>
      </c>
    </row>
    <row r="17" spans="1:8">
      <c r="A17" s="12">
        <v>44480</v>
      </c>
      <c r="B17" s="13">
        <v>0.75524939801699997</v>
      </c>
      <c r="C17" s="13">
        <v>0.29873499999999997</v>
      </c>
      <c r="D17" s="13">
        <v>5.1969000000000001E-2</v>
      </c>
      <c r="F17" s="13">
        <f t="shared" si="1"/>
        <v>0.75329084182824657</v>
      </c>
      <c r="G17" s="13">
        <f t="shared" si="2"/>
        <v>0.29796030321164968</v>
      </c>
      <c r="H17" s="13">
        <f t="shared" si="3"/>
        <v>5.1834230999401563E-2</v>
      </c>
    </row>
    <row r="18" spans="1:8">
      <c r="A18" s="12">
        <v>44481</v>
      </c>
      <c r="B18" s="13">
        <v>0.71966605365450009</v>
      </c>
      <c r="C18" s="13">
        <v>0.30060599999999998</v>
      </c>
      <c r="D18" s="13">
        <v>3.7975000000000002E-2</v>
      </c>
      <c r="F18" s="13">
        <f t="shared" si="1"/>
        <v>0.71779977424147234</v>
      </c>
      <c r="G18" s="13">
        <f t="shared" si="2"/>
        <v>0.29982645122681029</v>
      </c>
      <c r="H18" s="13">
        <f t="shared" si="3"/>
        <v>3.7876521045282267E-2</v>
      </c>
    </row>
    <row r="19" spans="1:8">
      <c r="A19" s="12">
        <v>44482</v>
      </c>
      <c r="B19" s="13">
        <v>0.71446359286439998</v>
      </c>
      <c r="C19" s="13">
        <v>0.29359499999999999</v>
      </c>
      <c r="D19" s="13">
        <v>4.4900000000000002E-2</v>
      </c>
      <c r="F19" s="13">
        <f t="shared" si="1"/>
        <v>0.7126108047719929</v>
      </c>
      <c r="G19" s="13">
        <f t="shared" si="2"/>
        <v>0.2928336325553561</v>
      </c>
      <c r="H19" s="13">
        <f t="shared" si="3"/>
        <v>4.4783562736884108E-2</v>
      </c>
    </row>
    <row r="20" spans="1:8">
      <c r="A20" s="12">
        <v>44483</v>
      </c>
      <c r="B20" s="13">
        <v>0.79205769471269993</v>
      </c>
      <c r="C20" s="13">
        <v>0.3054</v>
      </c>
      <c r="D20" s="13">
        <v>4.5988000000000001E-2</v>
      </c>
      <c r="F20" s="13">
        <f t="shared" si="1"/>
        <v>0.79000368513135844</v>
      </c>
      <c r="G20" s="13">
        <f t="shared" si="2"/>
        <v>0.30460801915020946</v>
      </c>
      <c r="H20" s="13">
        <f t="shared" si="3"/>
        <v>4.5868741272691006E-2</v>
      </c>
    </row>
    <row r="21" spans="1:8">
      <c r="A21" s="12">
        <v>44484</v>
      </c>
      <c r="B21" s="13">
        <v>0.89702277070110004</v>
      </c>
      <c r="C21" s="13">
        <v>0.298149</v>
      </c>
      <c r="D21" s="13">
        <v>4.6205000000000003E-2</v>
      </c>
      <c r="F21" s="13">
        <f t="shared" si="1"/>
        <v>0.89469655964602046</v>
      </c>
      <c r="G21" s="13">
        <f t="shared" si="2"/>
        <v>0.29737582286056258</v>
      </c>
      <c r="H21" s="13">
        <f t="shared" si="3"/>
        <v>4.608517853580691E-2</v>
      </c>
    </row>
    <row r="22" spans="1:8">
      <c r="A22" s="12">
        <v>44485</v>
      </c>
      <c r="B22" s="13">
        <v>0.95594295190740008</v>
      </c>
      <c r="C22" s="13">
        <v>0.31271500000000002</v>
      </c>
      <c r="D22" s="13">
        <v>3.5501999999999999E-2</v>
      </c>
      <c r="F22" s="13">
        <f t="shared" si="1"/>
        <v>0.95346394564871351</v>
      </c>
      <c r="G22" s="13">
        <f t="shared" si="2"/>
        <v>0.31190404947137446</v>
      </c>
      <c r="H22" s="13">
        <f t="shared" si="3"/>
        <v>3.5409934171154997E-2</v>
      </c>
    </row>
    <row r="23" spans="1:8">
      <c r="A23" s="12">
        <v>44486</v>
      </c>
      <c r="B23" s="13">
        <v>0.89523462900630002</v>
      </c>
      <c r="C23" s="13">
        <v>0.30482100000000001</v>
      </c>
      <c r="D23" s="13">
        <v>3.9553999999999999E-2</v>
      </c>
      <c r="F23" s="13">
        <f t="shared" si="1"/>
        <v>0.8929130550631359</v>
      </c>
      <c r="G23" s="13">
        <f t="shared" si="2"/>
        <v>0.30403052064631958</v>
      </c>
      <c r="H23" s="13">
        <f t="shared" si="3"/>
        <v>3.9451426291641736E-2</v>
      </c>
    </row>
    <row r="24" spans="1:8">
      <c r="A24" s="12">
        <v>44487</v>
      </c>
      <c r="B24" s="13">
        <v>0.84740735574509995</v>
      </c>
      <c r="C24" s="13">
        <v>0.31437100000000001</v>
      </c>
      <c r="D24" s="13">
        <v>4.9633999999999998E-2</v>
      </c>
      <c r="F24" s="13">
        <f t="shared" si="1"/>
        <v>0.84520981023847996</v>
      </c>
      <c r="G24" s="13">
        <f t="shared" si="2"/>
        <v>0.31355575503690408</v>
      </c>
      <c r="H24" s="13">
        <f t="shared" si="3"/>
        <v>4.9505286255735088E-2</v>
      </c>
    </row>
    <row r="25" spans="1:8">
      <c r="A25" s="12">
        <v>44488</v>
      </c>
      <c r="B25" s="13">
        <v>0.87499236589410001</v>
      </c>
      <c r="C25" s="13">
        <v>0.30452400000000002</v>
      </c>
      <c r="D25" s="13">
        <v>4.999E-2</v>
      </c>
      <c r="F25" s="13">
        <f t="shared" si="1"/>
        <v>0.87272328535218435</v>
      </c>
      <c r="G25" s="13">
        <f t="shared" si="2"/>
        <v>0.30373429084380615</v>
      </c>
      <c r="H25" s="13">
        <f t="shared" si="3"/>
        <v>4.9860363056054263E-2</v>
      </c>
    </row>
    <row r="26" spans="1:8">
      <c r="A26" s="12">
        <v>44489</v>
      </c>
      <c r="B26" s="13">
        <v>0.86454551595269991</v>
      </c>
      <c r="C26" s="13">
        <v>0.31191600000000003</v>
      </c>
      <c r="D26" s="13">
        <v>5.4158999999999999E-2</v>
      </c>
      <c r="F26" s="13">
        <f t="shared" si="1"/>
        <v>0.86230352678306399</v>
      </c>
      <c r="G26" s="13">
        <f t="shared" si="2"/>
        <v>0.31110712148414127</v>
      </c>
      <c r="H26" s="13">
        <f t="shared" si="3"/>
        <v>5.4018551765409935E-2</v>
      </c>
    </row>
    <row r="27" spans="1:8">
      <c r="A27" s="12">
        <v>44490</v>
      </c>
      <c r="B27" s="13">
        <v>0.81494182902930001</v>
      </c>
      <c r="C27" s="13">
        <v>0.29370800000000002</v>
      </c>
      <c r="D27" s="13">
        <v>5.2549999999999999E-2</v>
      </c>
      <c r="F27" s="13">
        <f t="shared" si="1"/>
        <v>0.81282847499431488</v>
      </c>
      <c r="G27" s="13">
        <f t="shared" si="2"/>
        <v>0.29294633951725518</v>
      </c>
      <c r="H27" s="13">
        <f t="shared" si="3"/>
        <v>5.2413724316776385E-2</v>
      </c>
    </row>
    <row r="28" spans="1:8">
      <c r="A28" s="12">
        <v>44491</v>
      </c>
      <c r="B28" s="13">
        <v>0.82902596430480002</v>
      </c>
      <c r="C28" s="13">
        <v>0.29361399999999999</v>
      </c>
      <c r="D28" s="13">
        <v>5.8866000000000002E-2</v>
      </c>
      <c r="F28" s="13">
        <f t="shared" si="1"/>
        <v>0.82687608647995225</v>
      </c>
      <c r="G28" s="13">
        <f t="shared" si="2"/>
        <v>0.29285258328346303</v>
      </c>
      <c r="H28" s="13">
        <f t="shared" si="3"/>
        <v>5.8713345302214247E-2</v>
      </c>
    </row>
    <row r="29" spans="1:8">
      <c r="A29" s="12">
        <v>44492</v>
      </c>
      <c r="B29" s="13">
        <v>0.8026585562498999</v>
      </c>
      <c r="C29" s="13">
        <v>0.30135299999999998</v>
      </c>
      <c r="D29" s="13">
        <v>6.3414999999999999E-2</v>
      </c>
      <c r="F29" s="13">
        <f t="shared" si="1"/>
        <v>0.80057705590454808</v>
      </c>
      <c r="G29" s="13">
        <f t="shared" si="2"/>
        <v>0.30057151406343507</v>
      </c>
      <c r="H29" s="13">
        <f t="shared" si="3"/>
        <v>6.3250548573708362E-2</v>
      </c>
    </row>
    <row r="30" spans="1:8">
      <c r="A30" s="12">
        <v>44493</v>
      </c>
      <c r="B30" s="13">
        <v>0.79746682603530006</v>
      </c>
      <c r="C30" s="13">
        <v>0.286997</v>
      </c>
      <c r="D30" s="13">
        <v>7.0161000000000001E-2</v>
      </c>
      <c r="F30" s="13">
        <f t="shared" si="1"/>
        <v>0.79539878918342322</v>
      </c>
      <c r="G30" s="13">
        <f t="shared" si="2"/>
        <v>0.2862527428685418</v>
      </c>
      <c r="H30" s="13">
        <f t="shared" si="3"/>
        <v>6.9979054458408144E-2</v>
      </c>
    </row>
    <row r="31" spans="1:8">
      <c r="A31" s="12">
        <v>44494</v>
      </c>
      <c r="B31" s="13">
        <v>0.77173871999970001</v>
      </c>
      <c r="C31" s="13">
        <v>0.28979899999999997</v>
      </c>
      <c r="D31" s="13">
        <v>6.2178999999999998E-2</v>
      </c>
      <c r="F31" s="13">
        <f t="shared" si="1"/>
        <v>0.76973740275254343</v>
      </c>
      <c r="G31" s="13">
        <f t="shared" si="2"/>
        <v>0.28904747656094154</v>
      </c>
      <c r="H31" s="13">
        <f t="shared" si="3"/>
        <v>6.2017753840015961E-2</v>
      </c>
    </row>
    <row r="32" spans="1:8">
      <c r="A32" s="12">
        <v>44495</v>
      </c>
      <c r="B32" s="13">
        <v>0.78283043240279993</v>
      </c>
      <c r="C32" s="13">
        <v>0.30525400000000003</v>
      </c>
      <c r="D32" s="13">
        <v>5.8063999999999998E-2</v>
      </c>
      <c r="F32" s="13">
        <f t="shared" si="1"/>
        <v>0.78080035148892879</v>
      </c>
      <c r="G32" s="13">
        <f t="shared" si="2"/>
        <v>0.30446239776580897</v>
      </c>
      <c r="H32" s="13">
        <f t="shared" si="3"/>
        <v>5.791342509475364E-2</v>
      </c>
    </row>
    <row r="33" spans="1:8">
      <c r="A33" s="12">
        <v>44496</v>
      </c>
      <c r="B33" s="13">
        <v>0.78205539768719989</v>
      </c>
      <c r="C33" s="13">
        <v>0.30112299999999997</v>
      </c>
      <c r="D33" s="13">
        <v>6.5609000000000001E-2</v>
      </c>
      <c r="F33" s="13">
        <f t="shared" si="1"/>
        <v>0.78002732663794128</v>
      </c>
      <c r="G33" s="13">
        <f t="shared" si="2"/>
        <v>0.30034211051266707</v>
      </c>
      <c r="H33" s="13">
        <f t="shared" si="3"/>
        <v>6.5438858966686622E-2</v>
      </c>
    </row>
    <row r="34" spans="1:8">
      <c r="A34" s="12">
        <v>44497</v>
      </c>
      <c r="B34" s="13">
        <v>0.76800425116620008</v>
      </c>
      <c r="C34" s="13">
        <v>0.30303000000000002</v>
      </c>
      <c r="D34" s="13">
        <v>6.2442999999999999E-2</v>
      </c>
      <c r="F34" s="13">
        <f t="shared" si="1"/>
        <v>0.76601261835846812</v>
      </c>
      <c r="G34" s="13">
        <f t="shared" si="2"/>
        <v>0.30224416517055658</v>
      </c>
      <c r="H34" s="13">
        <f t="shared" si="3"/>
        <v>6.2281069220027928E-2</v>
      </c>
    </row>
    <row r="35" spans="1:8">
      <c r="A35" s="12">
        <v>44498</v>
      </c>
      <c r="B35" s="13">
        <v>0.77720190623009999</v>
      </c>
      <c r="C35" s="13">
        <v>0.28946300000000003</v>
      </c>
      <c r="D35" s="13">
        <v>6.4104999999999995E-2</v>
      </c>
      <c r="F35" s="13">
        <f t="shared" si="1"/>
        <v>0.77518642153411133</v>
      </c>
      <c r="G35" s="13">
        <f t="shared" si="2"/>
        <v>0.28871234789547184</v>
      </c>
      <c r="H35" s="13">
        <f t="shared" si="3"/>
        <v>6.3938759226012373E-2</v>
      </c>
    </row>
    <row r="36" spans="1:8">
      <c r="A36" s="12">
        <v>44499</v>
      </c>
      <c r="B36" s="13">
        <v>0.79917468356849997</v>
      </c>
      <c r="C36" s="13">
        <v>0.320382</v>
      </c>
      <c r="D36" s="13">
        <v>5.1587000000000001E-2</v>
      </c>
      <c r="F36" s="13">
        <f t="shared" si="1"/>
        <v>0.79710221780221424</v>
      </c>
      <c r="G36" s="13">
        <f t="shared" si="2"/>
        <v>0.3195511669658887</v>
      </c>
      <c r="H36" s="13">
        <f t="shared" si="3"/>
        <v>5.1453221623778182E-2</v>
      </c>
    </row>
    <row r="37" spans="1:8">
      <c r="A37" s="12">
        <v>44500</v>
      </c>
      <c r="B37" s="13">
        <v>0.75571660762589998</v>
      </c>
      <c r="C37" s="13">
        <v>0.31766</v>
      </c>
      <c r="D37" s="13">
        <v>5.3074000000000003E-2</v>
      </c>
      <c r="F37" s="13">
        <f t="shared" si="1"/>
        <v>0.75375683984231001</v>
      </c>
      <c r="G37" s="13">
        <f t="shared" si="2"/>
        <v>0.31683622581288651</v>
      </c>
      <c r="H37" s="13">
        <f t="shared" si="3"/>
        <v>5.293636544983045E-2</v>
      </c>
    </row>
    <row r="38" spans="1:8">
      <c r="A38" s="12">
        <v>44501</v>
      </c>
      <c r="B38" s="13">
        <v>0.77225342192849999</v>
      </c>
      <c r="C38" s="13">
        <v>0.27380599999999999</v>
      </c>
      <c r="D38" s="13">
        <v>5.3596999999999999E-2</v>
      </c>
      <c r="F38" s="13">
        <f t="shared" si="1"/>
        <v>0.77025076992669061</v>
      </c>
      <c r="G38" s="13">
        <f t="shared" si="2"/>
        <v>0.27309595052862556</v>
      </c>
      <c r="H38" s="13">
        <f t="shared" si="3"/>
        <v>5.3458009176142032E-2</v>
      </c>
    </row>
    <row r="39" spans="1:8">
      <c r="A39" s="12">
        <v>44502</v>
      </c>
      <c r="B39" s="13">
        <v>0.75862516088279996</v>
      </c>
      <c r="C39" s="13">
        <v>0.239285</v>
      </c>
      <c r="D39" s="13">
        <v>6.3310000000000005E-2</v>
      </c>
      <c r="F39" s="13">
        <f t="shared" si="1"/>
        <v>0.75665785047157397</v>
      </c>
      <c r="G39" s="13">
        <f t="shared" si="2"/>
        <v>0.23866447237183325</v>
      </c>
      <c r="H39" s="13">
        <f t="shared" si="3"/>
        <v>6.3145820865749061E-2</v>
      </c>
    </row>
    <row r="40" spans="1:8">
      <c r="A40" s="12">
        <v>44503</v>
      </c>
      <c r="B40" s="13">
        <v>0.75362004070919997</v>
      </c>
      <c r="C40" s="13">
        <v>0.26530300000000001</v>
      </c>
      <c r="D40" s="13">
        <v>6.5395999999999996E-2</v>
      </c>
      <c r="F40" s="13">
        <f t="shared" si="1"/>
        <v>0.75166570986355474</v>
      </c>
      <c r="G40" s="13">
        <f t="shared" si="2"/>
        <v>0.26461500099740676</v>
      </c>
      <c r="H40" s="13">
        <f t="shared" si="3"/>
        <v>6.5226411330540593E-2</v>
      </c>
    </row>
    <row r="41" spans="1:8">
      <c r="A41" s="12">
        <v>44504</v>
      </c>
      <c r="B41" s="13">
        <v>0.76578229181940005</v>
      </c>
      <c r="C41" s="13">
        <v>0.27837699999999999</v>
      </c>
      <c r="D41" s="13">
        <v>6.2453000000000002E-2</v>
      </c>
      <c r="F41" s="13">
        <f t="shared" si="1"/>
        <v>0.76379642112447643</v>
      </c>
      <c r="G41" s="13">
        <f t="shared" si="2"/>
        <v>0.27765509674845401</v>
      </c>
      <c r="H41" s="13">
        <f t="shared" si="3"/>
        <v>6.2291043287452628E-2</v>
      </c>
    </row>
    <row r="42" spans="1:8">
      <c r="A42" s="12">
        <v>44505</v>
      </c>
      <c r="B42" s="13">
        <v>0.77137187379750005</v>
      </c>
      <c r="C42" s="13">
        <v>0.314</v>
      </c>
      <c r="D42" s="13">
        <v>5.8710999999999999E-2</v>
      </c>
      <c r="F42" s="13">
        <f t="shared" si="1"/>
        <v>0.7693715078770198</v>
      </c>
      <c r="G42" s="13">
        <f t="shared" si="2"/>
        <v>0.31318571713544785</v>
      </c>
      <c r="H42" s="13">
        <f t="shared" si="3"/>
        <v>5.8558747257131463E-2</v>
      </c>
    </row>
    <row r="43" spans="1:8">
      <c r="A43" s="12">
        <v>44506</v>
      </c>
      <c r="B43" s="13">
        <v>0.7593775412496</v>
      </c>
      <c r="C43" s="13">
        <v>0.307369</v>
      </c>
      <c r="D43" s="13">
        <v>5.3996000000000002E-2</v>
      </c>
      <c r="F43" s="13">
        <f t="shared" si="1"/>
        <v>0.75740827972232205</v>
      </c>
      <c r="G43" s="13">
        <f t="shared" si="2"/>
        <v>0.30657191302613207</v>
      </c>
      <c r="H43" s="13">
        <f t="shared" si="3"/>
        <v>5.3855974466387402E-2</v>
      </c>
    </row>
    <row r="44" spans="1:8">
      <c r="A44" s="12">
        <v>44507</v>
      </c>
      <c r="B44" s="13">
        <v>0.7462735241988</v>
      </c>
      <c r="C44" s="13">
        <v>0.26560699999999998</v>
      </c>
      <c r="D44" s="13">
        <v>5.4682000000000001E-2</v>
      </c>
      <c r="F44" s="13">
        <f t="shared" si="1"/>
        <v>0.74433824476241772</v>
      </c>
      <c r="G44" s="13">
        <f t="shared" si="2"/>
        <v>0.26491821264711751</v>
      </c>
      <c r="H44" s="13">
        <f t="shared" si="3"/>
        <v>5.4540195491721531E-2</v>
      </c>
    </row>
    <row r="45" spans="1:8">
      <c r="A45" s="12">
        <v>44508</v>
      </c>
      <c r="B45" s="13">
        <v>0.74777033457810005</v>
      </c>
      <c r="C45" s="13">
        <v>0.31736500000000001</v>
      </c>
      <c r="D45" s="13">
        <v>6.3434000000000004E-2</v>
      </c>
      <c r="F45" s="13">
        <f t="shared" si="1"/>
        <v>0.74583117352693007</v>
      </c>
      <c r="G45" s="13">
        <f t="shared" si="2"/>
        <v>0.31654199082385798</v>
      </c>
      <c r="H45" s="13">
        <f t="shared" si="3"/>
        <v>6.3269499301815288E-2</v>
      </c>
    </row>
    <row r="46" spans="1:8">
      <c r="A46" s="12">
        <v>44509</v>
      </c>
      <c r="B46" s="13">
        <v>0.75731515862939991</v>
      </c>
      <c r="C46" s="13">
        <v>0.31900000000000001</v>
      </c>
      <c r="D46" s="13">
        <v>5.3969000000000003E-2</v>
      </c>
      <c r="F46" s="13">
        <f t="shared" si="1"/>
        <v>0.75535124539138232</v>
      </c>
      <c r="G46" s="13">
        <f t="shared" si="2"/>
        <v>0.31817275084779578</v>
      </c>
      <c r="H46" s="13">
        <f t="shared" si="3"/>
        <v>5.382904448434072E-2</v>
      </c>
    </row>
    <row r="47" spans="1:8">
      <c r="A47" s="12">
        <v>44510</v>
      </c>
      <c r="B47" s="13">
        <v>0.750686635416</v>
      </c>
      <c r="C47" s="13">
        <v>0.31629200000000002</v>
      </c>
      <c r="D47" s="13">
        <v>5.5447000000000003E-2</v>
      </c>
      <c r="F47" s="13">
        <f t="shared" si="1"/>
        <v>0.74873991164572118</v>
      </c>
      <c r="G47" s="13">
        <f t="shared" si="2"/>
        <v>0.31547177338918814</v>
      </c>
      <c r="H47" s="13">
        <f t="shared" si="3"/>
        <v>5.5303211649710762E-2</v>
      </c>
    </row>
    <row r="48" spans="1:8">
      <c r="A48" s="12">
        <v>44511</v>
      </c>
      <c r="B48" s="13">
        <v>0.72772519876019992</v>
      </c>
      <c r="C48" s="13">
        <v>0.31049300000000002</v>
      </c>
      <c r="D48" s="13">
        <v>6.0398E-2</v>
      </c>
      <c r="F48" s="13">
        <f t="shared" si="1"/>
        <v>0.72583801990843799</v>
      </c>
      <c r="G48" s="13">
        <f t="shared" si="2"/>
        <v>0.30968781168960707</v>
      </c>
      <c r="H48" s="13">
        <f t="shared" si="3"/>
        <v>6.0241372431677639E-2</v>
      </c>
    </row>
    <row r="49" spans="1:8">
      <c r="A49" s="12">
        <v>44512</v>
      </c>
      <c r="B49" s="13">
        <v>0.73918376674230002</v>
      </c>
      <c r="C49" s="13">
        <v>0.30261500000000002</v>
      </c>
      <c r="D49" s="13">
        <v>6.0647E-2</v>
      </c>
      <c r="F49" s="13">
        <f t="shared" si="1"/>
        <v>0.73726687287283066</v>
      </c>
      <c r="G49" s="13">
        <f t="shared" si="2"/>
        <v>0.3018302413724317</v>
      </c>
      <c r="H49" s="13">
        <f t="shared" si="3"/>
        <v>6.0489726710552569E-2</v>
      </c>
    </row>
    <row r="50" spans="1:8">
      <c r="A50" s="12">
        <v>44513</v>
      </c>
      <c r="B50" s="13">
        <v>0.73541471861460006</v>
      </c>
      <c r="C50" s="13">
        <v>0.32409700000000002</v>
      </c>
      <c r="D50" s="13">
        <v>5.7646000000000003E-2</v>
      </c>
      <c r="F50" s="13">
        <f t="shared" si="1"/>
        <v>0.73350759885757044</v>
      </c>
      <c r="G50" s="13">
        <f t="shared" si="2"/>
        <v>0.32325653301416324</v>
      </c>
      <c r="H50" s="13">
        <f t="shared" si="3"/>
        <v>5.7496509076401366E-2</v>
      </c>
    </row>
    <row r="51" spans="1:8">
      <c r="A51" s="12">
        <v>44514</v>
      </c>
      <c r="B51" s="13">
        <v>0.75116397314100003</v>
      </c>
      <c r="C51" s="13">
        <v>0.314471</v>
      </c>
      <c r="D51" s="13">
        <v>5.4385999999999997E-2</v>
      </c>
      <c r="F51" s="13">
        <f t="shared" si="1"/>
        <v>0.74921601151107131</v>
      </c>
      <c r="G51" s="13">
        <f t="shared" si="2"/>
        <v>0.31365549571115103</v>
      </c>
      <c r="H51" s="13">
        <f t="shared" si="3"/>
        <v>5.4244963095950532E-2</v>
      </c>
    </row>
    <row r="52" spans="1:8">
      <c r="A52" s="12">
        <v>44515</v>
      </c>
      <c r="B52" s="13">
        <v>0.71075257892400001</v>
      </c>
      <c r="C52" s="13">
        <v>0.302145</v>
      </c>
      <c r="D52" s="13">
        <v>6.3674999999999995E-2</v>
      </c>
      <c r="F52" s="13">
        <f t="shared" si="1"/>
        <v>0.70890941444643929</v>
      </c>
      <c r="G52" s="13">
        <f t="shared" si="2"/>
        <v>0.30136146020347099</v>
      </c>
      <c r="H52" s="13">
        <f t="shared" si="3"/>
        <v>6.3509874326750454E-2</v>
      </c>
    </row>
    <row r="53" spans="1:8">
      <c r="A53" s="12">
        <v>44516</v>
      </c>
      <c r="B53" s="13">
        <v>0.7348086034347</v>
      </c>
      <c r="C53" s="13">
        <v>0.30290499999999998</v>
      </c>
      <c r="D53" s="13">
        <v>6.5520999999999996E-2</v>
      </c>
      <c r="F53" s="13">
        <f t="shared" si="1"/>
        <v>0.732903055490425</v>
      </c>
      <c r="G53" s="13">
        <f t="shared" si="2"/>
        <v>0.30211948932774785</v>
      </c>
      <c r="H53" s="13">
        <f t="shared" si="3"/>
        <v>6.5351087173349295E-2</v>
      </c>
    </row>
    <row r="54" spans="1:8">
      <c r="A54" s="12">
        <v>44517</v>
      </c>
      <c r="B54" s="13">
        <v>0.73890424902270002</v>
      </c>
      <c r="C54" s="13">
        <v>0.30621199999999998</v>
      </c>
      <c r="D54" s="13">
        <v>6.1440000000000002E-2</v>
      </c>
      <c r="F54" s="13">
        <f t="shared" si="1"/>
        <v>0.73698808001466198</v>
      </c>
      <c r="G54" s="13">
        <f t="shared" si="2"/>
        <v>0.30541791342509478</v>
      </c>
      <c r="H54" s="13">
        <f t="shared" si="3"/>
        <v>6.1280670257330944E-2</v>
      </c>
    </row>
    <row r="55" spans="1:8">
      <c r="A55" s="12">
        <v>44518</v>
      </c>
      <c r="B55" s="13">
        <v>0.72990741922860003</v>
      </c>
      <c r="C55" s="13">
        <v>0.30321999999999999</v>
      </c>
      <c r="D55" s="13">
        <v>6.1088000000000003E-2</v>
      </c>
      <c r="F55" s="13">
        <f t="shared" si="1"/>
        <v>0.72801458131717545</v>
      </c>
      <c r="G55" s="13">
        <f t="shared" si="2"/>
        <v>0.30243367245162578</v>
      </c>
      <c r="H55" s="13">
        <f t="shared" si="3"/>
        <v>6.0929583083981657E-2</v>
      </c>
    </row>
    <row r="56" spans="1:8">
      <c r="A56" s="12">
        <v>44519</v>
      </c>
      <c r="B56" s="13">
        <v>0.72861668278289993</v>
      </c>
      <c r="C56" s="13">
        <v>0.30722300000000002</v>
      </c>
      <c r="D56" s="13">
        <v>5.9477000000000002E-2</v>
      </c>
      <c r="F56" s="13">
        <f t="shared" si="1"/>
        <v>0.72672719208348291</v>
      </c>
      <c r="G56" s="13">
        <f t="shared" si="2"/>
        <v>0.30642629164173152</v>
      </c>
      <c r="H56" s="13">
        <f t="shared" si="3"/>
        <v>5.9322760821863163E-2</v>
      </c>
    </row>
    <row r="57" spans="1:8">
      <c r="A57" s="12">
        <v>44520</v>
      </c>
      <c r="B57" s="13">
        <v>0.73351231123500005</v>
      </c>
      <c r="C57" s="13">
        <v>0.304483</v>
      </c>
      <c r="D57" s="13">
        <v>5.6120000000000003E-2</v>
      </c>
      <c r="F57" s="13">
        <f t="shared" si="1"/>
        <v>0.73161012491023347</v>
      </c>
      <c r="G57" s="13">
        <f t="shared" si="2"/>
        <v>0.30369339716736488</v>
      </c>
      <c r="H57" s="13">
        <f t="shared" si="3"/>
        <v>5.5974466387392785E-2</v>
      </c>
    </row>
    <row r="58" spans="1:8">
      <c r="A58" s="12">
        <v>44521</v>
      </c>
      <c r="B58" s="13">
        <v>0.72642771570690001</v>
      </c>
      <c r="C58" s="13">
        <v>0.31819900000000001</v>
      </c>
      <c r="D58" s="13">
        <v>5.5828999999999997E-2</v>
      </c>
      <c r="F58" s="13">
        <f t="shared" si="1"/>
        <v>0.72454390156283666</v>
      </c>
      <c r="G58" s="13">
        <f t="shared" si="2"/>
        <v>0.31737382804707764</v>
      </c>
      <c r="H58" s="13">
        <f t="shared" si="3"/>
        <v>5.568422102533413E-2</v>
      </c>
    </row>
    <row r="59" spans="1:8">
      <c r="A59" s="12">
        <v>44522</v>
      </c>
      <c r="B59" s="13">
        <v>0.73235473120979999</v>
      </c>
      <c r="C59" s="13">
        <v>0.31108599999999997</v>
      </c>
      <c r="D59" s="13">
        <v>6.3384999999999997E-2</v>
      </c>
      <c r="F59" s="13">
        <f t="shared" si="1"/>
        <v>0.73045554678815083</v>
      </c>
      <c r="G59" s="13">
        <f t="shared" si="2"/>
        <v>0.3102792738878915</v>
      </c>
      <c r="H59" s="13">
        <f t="shared" si="3"/>
        <v>6.3220626371434274E-2</v>
      </c>
    </row>
    <row r="60" spans="1:8">
      <c r="A60" s="12">
        <v>44523</v>
      </c>
      <c r="B60" s="13">
        <v>0.72123897317520003</v>
      </c>
      <c r="C60" s="13">
        <v>0.30319299999999999</v>
      </c>
      <c r="D60" s="13">
        <v>6.3444E-2</v>
      </c>
      <c r="F60" s="13">
        <f t="shared" si="1"/>
        <v>0.71936861477678049</v>
      </c>
      <c r="G60" s="13">
        <f t="shared" si="2"/>
        <v>0.3024067424695791</v>
      </c>
      <c r="H60" s="13">
        <f t="shared" si="3"/>
        <v>6.3279473369239975E-2</v>
      </c>
    </row>
    <row r="61" spans="1:8">
      <c r="A61" s="12">
        <v>44524</v>
      </c>
      <c r="B61" s="13">
        <v>0.72673984476479991</v>
      </c>
      <c r="C61" s="13">
        <v>0.31634099999999998</v>
      </c>
      <c r="D61" s="13">
        <v>6.5518999999999994E-2</v>
      </c>
      <c r="F61" s="13">
        <f t="shared" si="1"/>
        <v>0.72485522118970669</v>
      </c>
      <c r="G61" s="13">
        <f t="shared" si="2"/>
        <v>0.31552064631956911</v>
      </c>
      <c r="H61" s="13">
        <f t="shared" si="3"/>
        <v>6.5349092359864358E-2</v>
      </c>
    </row>
    <row r="62" spans="1:8">
      <c r="A62" s="12">
        <v>44525</v>
      </c>
      <c r="B62" s="13">
        <v>0.73811341908750006</v>
      </c>
      <c r="C62" s="13">
        <v>0.301346</v>
      </c>
      <c r="D62" s="13">
        <v>6.1989000000000002E-2</v>
      </c>
      <c r="F62" s="13">
        <f t="shared" si="1"/>
        <v>0.73619930090514674</v>
      </c>
      <c r="G62" s="13">
        <f t="shared" si="2"/>
        <v>0.3005645322162378</v>
      </c>
      <c r="H62" s="13">
        <f t="shared" si="3"/>
        <v>6.1828246558946746E-2</v>
      </c>
    </row>
    <row r="63" spans="1:8">
      <c r="A63" s="12">
        <v>44526</v>
      </c>
      <c r="B63" s="13">
        <v>0.71685268077810005</v>
      </c>
      <c r="C63" s="13">
        <v>0.30419499999999999</v>
      </c>
      <c r="D63" s="13">
        <v>6.5102999999999994E-2</v>
      </c>
      <c r="F63" s="13">
        <f t="shared" si="1"/>
        <v>0.7149936971654699</v>
      </c>
      <c r="G63" s="13">
        <f t="shared" si="2"/>
        <v>0.30340614402553362</v>
      </c>
      <c r="H63" s="13">
        <f t="shared" si="3"/>
        <v>6.4934171154997E-2</v>
      </c>
    </row>
    <row r="64" spans="1:8">
      <c r="A64" s="12">
        <v>44527</v>
      </c>
      <c r="B64" s="13">
        <v>0.72421430331330006</v>
      </c>
      <c r="C64" s="13">
        <v>0.30542900000000001</v>
      </c>
      <c r="D64" s="13">
        <v>6.0206000000000003E-2</v>
      </c>
      <c r="F64" s="13">
        <f t="shared" si="1"/>
        <v>0.72233622911759432</v>
      </c>
      <c r="G64" s="13">
        <f t="shared" si="2"/>
        <v>0.30463694394574109</v>
      </c>
      <c r="H64" s="13">
        <f t="shared" si="3"/>
        <v>6.0049870337123487E-2</v>
      </c>
    </row>
    <row r="65" spans="1:8">
      <c r="A65" s="12">
        <v>44528</v>
      </c>
      <c r="B65" s="13">
        <v>0.74388165489180003</v>
      </c>
      <c r="C65" s="13">
        <v>0.31102200000000002</v>
      </c>
      <c r="D65" s="13">
        <v>6.5248E-2</v>
      </c>
      <c r="F65" s="13">
        <f t="shared" si="1"/>
        <v>0.7419525781885099</v>
      </c>
      <c r="G65" s="13">
        <f t="shared" si="2"/>
        <v>0.31021543985637345</v>
      </c>
      <c r="H65" s="13">
        <f t="shared" si="3"/>
        <v>6.5078795132655104E-2</v>
      </c>
    </row>
    <row r="66" spans="1:8">
      <c r="A66" s="12">
        <v>44529</v>
      </c>
      <c r="B66" s="13">
        <v>0.71322572984970001</v>
      </c>
      <c r="C66" s="13">
        <v>0.299373</v>
      </c>
      <c r="D66" s="13">
        <v>6.7140000000000005E-2</v>
      </c>
      <c r="F66" s="13">
        <f t="shared" si="1"/>
        <v>0.71137615185487735</v>
      </c>
      <c r="G66" s="13">
        <f t="shared" si="2"/>
        <v>0.29859664871334535</v>
      </c>
      <c r="H66" s="13">
        <f t="shared" si="3"/>
        <v>6.6965888689407546E-2</v>
      </c>
    </row>
    <row r="67" spans="1:8">
      <c r="A67" s="12">
        <v>44530</v>
      </c>
      <c r="B67" s="13">
        <v>0.71628730076160008</v>
      </c>
      <c r="C67" s="13">
        <v>0.299479</v>
      </c>
      <c r="D67" s="13">
        <v>7.0707999999999993E-2</v>
      </c>
      <c r="F67" s="13">
        <f t="shared" si="1"/>
        <v>0.71442978332495521</v>
      </c>
      <c r="G67" s="13">
        <f t="shared" si="2"/>
        <v>0.2987023738280471</v>
      </c>
      <c r="H67" s="13">
        <f t="shared" si="3"/>
        <v>7.0524635946539002E-2</v>
      </c>
    </row>
    <row r="68" spans="1:8">
      <c r="A68" s="12">
        <v>44531</v>
      </c>
      <c r="B68" s="13">
        <v>0.71631035128019993</v>
      </c>
      <c r="C68" s="13">
        <v>0.184087</v>
      </c>
      <c r="D68" s="13">
        <v>6.1329000000000002E-2</v>
      </c>
      <c r="F68" s="13">
        <f t="shared" si="1"/>
        <v>0.7144527740676242</v>
      </c>
      <c r="G68" s="13">
        <f t="shared" si="2"/>
        <v>0.18360961500099743</v>
      </c>
      <c r="H68" s="13">
        <f t="shared" si="3"/>
        <v>6.1169958108916823E-2</v>
      </c>
    </row>
    <row r="69" spans="1:8">
      <c r="A69" s="12">
        <v>44532</v>
      </c>
      <c r="B69" s="13">
        <v>0.72595553756609998</v>
      </c>
      <c r="C69" s="13">
        <v>0.31992199999999998</v>
      </c>
      <c r="D69" s="13">
        <v>5.4767000000000003E-2</v>
      </c>
      <c r="F69" s="13">
        <f t="shared" si="1"/>
        <v>0.72407294790155596</v>
      </c>
      <c r="G69" s="13">
        <f t="shared" si="2"/>
        <v>0.31909235986435269</v>
      </c>
      <c r="H69" s="13">
        <f t="shared" si="3"/>
        <v>5.4624975064831445E-2</v>
      </c>
    </row>
    <row r="70" spans="1:8">
      <c r="A70" s="12">
        <v>44533</v>
      </c>
      <c r="B70" s="13">
        <v>0.71585547099119995</v>
      </c>
      <c r="C70" s="13">
        <v>0.30414099999999999</v>
      </c>
      <c r="D70" s="13">
        <v>6.2643000000000004E-2</v>
      </c>
      <c r="F70" s="13">
        <f t="shared" si="1"/>
        <v>0.71399907340035906</v>
      </c>
      <c r="G70" s="13">
        <f t="shared" si="2"/>
        <v>0.30335228406144027</v>
      </c>
      <c r="H70" s="13">
        <f t="shared" si="3"/>
        <v>6.248055056852185E-2</v>
      </c>
    </row>
    <row r="71" spans="1:8">
      <c r="A71" s="12">
        <v>44534</v>
      </c>
      <c r="B71" s="13">
        <v>0.70858427011050007</v>
      </c>
      <c r="C71" s="13">
        <v>0.31691999999999998</v>
      </c>
      <c r="D71" s="13">
        <v>6.4429E-2</v>
      </c>
      <c r="F71" s="13">
        <f t="shared" si="1"/>
        <v>0.70674672861609822</v>
      </c>
      <c r="G71" s="13">
        <f t="shared" si="2"/>
        <v>0.31609814482345899</v>
      </c>
      <c r="H71" s="13">
        <f t="shared" si="3"/>
        <v>6.4261919010572516E-2</v>
      </c>
    </row>
    <row r="72" spans="1:8">
      <c r="A72" s="12">
        <v>44535</v>
      </c>
      <c r="B72" s="13">
        <v>0.72469243689419993</v>
      </c>
      <c r="C72" s="13">
        <v>0.31697399999999998</v>
      </c>
      <c r="D72" s="13">
        <v>6.5041000000000002E-2</v>
      </c>
      <c r="F72" s="13">
        <f t="shared" ref="F72:F135" si="4">B72*$G$3</f>
        <v>0.722813122774985</v>
      </c>
      <c r="G72" s="13">
        <f t="shared" ref="G72:G135" si="5">C72*$G$3</f>
        <v>0.31615200478755234</v>
      </c>
      <c r="H72" s="13">
        <f t="shared" ref="H72:H135" si="6">D72*$G$3</f>
        <v>6.4872331936963901E-2</v>
      </c>
    </row>
    <row r="73" spans="1:8">
      <c r="A73" s="12">
        <v>44536</v>
      </c>
      <c r="B73" s="13">
        <v>0.70745193125880002</v>
      </c>
      <c r="C73" s="13">
        <v>0.32133</v>
      </c>
      <c r="D73" s="13">
        <v>5.9568000000000003E-2</v>
      </c>
      <c r="F73" s="13">
        <f t="shared" si="4"/>
        <v>0.70561732621065232</v>
      </c>
      <c r="G73" s="13">
        <f t="shared" si="5"/>
        <v>0.32049670855774987</v>
      </c>
      <c r="H73" s="13">
        <f t="shared" si="6"/>
        <v>5.9413524835427896E-2</v>
      </c>
    </row>
    <row r="74" spans="1:8">
      <c r="A74" s="12">
        <v>44537</v>
      </c>
      <c r="B74" s="13">
        <v>0.70477707833250003</v>
      </c>
      <c r="C74" s="13">
        <v>0.32686900000000002</v>
      </c>
      <c r="D74" s="13">
        <v>5.4954999999999997E-2</v>
      </c>
      <c r="F74" s="13">
        <f t="shared" si="4"/>
        <v>0.70294940986684629</v>
      </c>
      <c r="G74" s="13">
        <f t="shared" si="5"/>
        <v>0.32602134450428888</v>
      </c>
      <c r="H74" s="13">
        <f t="shared" si="6"/>
        <v>5.4812487532415723E-2</v>
      </c>
    </row>
    <row r="75" spans="1:8">
      <c r="A75" s="12">
        <v>44538</v>
      </c>
      <c r="B75" s="13">
        <v>0.74903542781999999</v>
      </c>
      <c r="C75" s="13">
        <v>0.339619</v>
      </c>
      <c r="D75" s="13">
        <v>5.6143999999999999E-2</v>
      </c>
      <c r="F75" s="13">
        <f t="shared" si="4"/>
        <v>0.74709298605625374</v>
      </c>
      <c r="G75" s="13">
        <f t="shared" si="5"/>
        <v>0.33873828047077603</v>
      </c>
      <c r="H75" s="13">
        <f t="shared" si="6"/>
        <v>5.5998404149212054E-2</v>
      </c>
    </row>
    <row r="76" spans="1:8">
      <c r="A76" s="12">
        <v>44539</v>
      </c>
      <c r="B76" s="13">
        <v>0.69847941316289996</v>
      </c>
      <c r="C76" s="13">
        <v>0.29792000000000002</v>
      </c>
      <c r="D76" s="13">
        <v>4.9568000000000001E-2</v>
      </c>
      <c r="F76" s="13">
        <f t="shared" si="4"/>
        <v>0.69666807616487136</v>
      </c>
      <c r="G76" s="13">
        <f t="shared" si="5"/>
        <v>0.29714741671653705</v>
      </c>
      <c r="H76" s="13">
        <f t="shared" si="6"/>
        <v>4.94394574107321E-2</v>
      </c>
    </row>
    <row r="77" spans="1:8">
      <c r="A77" s="12">
        <v>44540</v>
      </c>
      <c r="B77" s="13">
        <v>0.71135383926570006</v>
      </c>
      <c r="C77" s="13">
        <v>0.287991</v>
      </c>
      <c r="D77" s="13">
        <v>5.0256000000000002E-2</v>
      </c>
      <c r="F77" s="13">
        <f t="shared" si="4"/>
        <v>0.70950911556523055</v>
      </c>
      <c r="G77" s="13">
        <f t="shared" si="5"/>
        <v>0.28724416517055656</v>
      </c>
      <c r="H77" s="13">
        <f t="shared" si="6"/>
        <v>5.0125673249551174E-2</v>
      </c>
    </row>
    <row r="78" spans="1:8">
      <c r="A78" s="12">
        <v>44541</v>
      </c>
      <c r="B78" s="13">
        <v>0.69226784928719998</v>
      </c>
      <c r="C78" s="13">
        <v>0.31085000000000002</v>
      </c>
      <c r="D78" s="13">
        <v>6.3037999999999997E-2</v>
      </c>
      <c r="F78" s="13">
        <f t="shared" si="4"/>
        <v>0.69047262047396774</v>
      </c>
      <c r="G78" s="13">
        <f t="shared" si="5"/>
        <v>0.3100438858966687</v>
      </c>
      <c r="H78" s="13">
        <f t="shared" si="6"/>
        <v>6.2874526231797331E-2</v>
      </c>
    </row>
    <row r="79" spans="1:8">
      <c r="A79" s="12">
        <v>44542</v>
      </c>
      <c r="B79" s="13">
        <v>0.73318123283639991</v>
      </c>
      <c r="C79" s="13">
        <v>0.32415699999999997</v>
      </c>
      <c r="D79" s="13">
        <v>4.9239999999999999E-2</v>
      </c>
      <c r="F79" s="13">
        <f t="shared" si="4"/>
        <v>0.73127990508318363</v>
      </c>
      <c r="G79" s="13">
        <f t="shared" si="5"/>
        <v>0.32331637741871133</v>
      </c>
      <c r="H79" s="13">
        <f t="shared" si="6"/>
        <v>4.9112307999202076E-2</v>
      </c>
    </row>
    <row r="80" spans="1:8">
      <c r="A80" s="12">
        <v>44543</v>
      </c>
      <c r="B80" s="13">
        <v>0.69828709968330005</v>
      </c>
      <c r="C80" s="13">
        <v>0.31567600000000001</v>
      </c>
      <c r="D80" s="13">
        <v>5.3142000000000002E-2</v>
      </c>
      <c r="F80" s="13">
        <f t="shared" si="4"/>
        <v>0.6964762614036506</v>
      </c>
      <c r="G80" s="13">
        <f t="shared" si="5"/>
        <v>0.31485737083582688</v>
      </c>
      <c r="H80" s="13">
        <f t="shared" si="6"/>
        <v>5.3004189108318375E-2</v>
      </c>
    </row>
    <row r="81" spans="1:8">
      <c r="A81" s="12">
        <v>44544</v>
      </c>
      <c r="B81" s="13">
        <v>0.68695807688159993</v>
      </c>
      <c r="C81" s="13">
        <v>0.32342900000000002</v>
      </c>
      <c r="D81" s="13">
        <v>4.9735000000000001E-2</v>
      </c>
      <c r="F81" s="13">
        <f t="shared" si="4"/>
        <v>0.68517661767564331</v>
      </c>
      <c r="G81" s="13">
        <f t="shared" si="5"/>
        <v>0.32259026531019352</v>
      </c>
      <c r="H81" s="13">
        <f t="shared" si="6"/>
        <v>4.9606024336724522E-2</v>
      </c>
    </row>
    <row r="82" spans="1:8">
      <c r="A82" s="12">
        <v>44545</v>
      </c>
      <c r="B82" s="13">
        <v>0.69496615476239998</v>
      </c>
      <c r="C82" s="13">
        <v>0.32641700000000001</v>
      </c>
      <c r="D82" s="13">
        <v>4.9673000000000002E-2</v>
      </c>
      <c r="F82" s="13">
        <f t="shared" si="4"/>
        <v>0.69316392854817477</v>
      </c>
      <c r="G82" s="13">
        <f t="shared" si="5"/>
        <v>0.32557051665669262</v>
      </c>
      <c r="H82" s="13">
        <f t="shared" si="6"/>
        <v>4.9544185118691408E-2</v>
      </c>
    </row>
    <row r="83" spans="1:8">
      <c r="A83" s="12">
        <v>44546</v>
      </c>
      <c r="B83" s="13">
        <v>0.69180839311980002</v>
      </c>
      <c r="C83" s="13">
        <v>0.30704700000000001</v>
      </c>
      <c r="D83" s="13">
        <v>5.5747999999999999E-2</v>
      </c>
      <c r="F83" s="13">
        <f t="shared" si="4"/>
        <v>0.6900143557947338</v>
      </c>
      <c r="G83" s="13">
        <f t="shared" si="5"/>
        <v>0.30625074805505687</v>
      </c>
      <c r="H83" s="13">
        <f t="shared" si="6"/>
        <v>5.5603431079194097E-2</v>
      </c>
    </row>
    <row r="84" spans="1:8">
      <c r="A84" s="12">
        <v>44547</v>
      </c>
      <c r="B84" s="13">
        <v>0.67488386103030007</v>
      </c>
      <c r="C84" s="13">
        <v>0.32460899999999998</v>
      </c>
      <c r="D84" s="13">
        <v>6.5837000000000007E-2</v>
      </c>
      <c r="F84" s="13">
        <f t="shared" si="4"/>
        <v>0.67313371337552375</v>
      </c>
      <c r="G84" s="13">
        <f t="shared" si="5"/>
        <v>0.32376720526630759</v>
      </c>
      <c r="H84" s="13">
        <f t="shared" si="6"/>
        <v>6.5666267703969688E-2</v>
      </c>
    </row>
    <row r="85" spans="1:8">
      <c r="A85" s="12">
        <v>44548</v>
      </c>
      <c r="B85" s="13">
        <v>0.6914014048367999</v>
      </c>
      <c r="C85" s="13">
        <v>0.31278499999999998</v>
      </c>
      <c r="D85" s="13">
        <v>5.9014999999999998E-2</v>
      </c>
      <c r="F85" s="13">
        <f t="shared" si="4"/>
        <v>0.68960842293716329</v>
      </c>
      <c r="G85" s="13">
        <f t="shared" si="5"/>
        <v>0.3119738679433473</v>
      </c>
      <c r="H85" s="13">
        <f t="shared" si="6"/>
        <v>5.8861958906842211E-2</v>
      </c>
    </row>
    <row r="86" spans="1:8">
      <c r="A86" s="12">
        <v>44549</v>
      </c>
      <c r="B86" s="13">
        <v>0.68863393491269997</v>
      </c>
      <c r="C86" s="13">
        <v>1.9639E-2</v>
      </c>
      <c r="D86" s="13">
        <v>6.7251000000000005E-2</v>
      </c>
      <c r="F86" s="13">
        <f t="shared" si="4"/>
        <v>0.68684812977528431</v>
      </c>
      <c r="G86" s="13">
        <f t="shared" si="5"/>
        <v>1.9588071015360066E-2</v>
      </c>
      <c r="H86" s="13">
        <f t="shared" si="6"/>
        <v>6.7076600837821673E-2</v>
      </c>
    </row>
    <row r="87" spans="1:8">
      <c r="A87" s="12">
        <v>44550</v>
      </c>
      <c r="B87" s="13">
        <v>0.687786697665</v>
      </c>
      <c r="C87" s="13">
        <v>0.146341</v>
      </c>
      <c r="D87" s="13">
        <v>6.9996000000000003E-2</v>
      </c>
      <c r="F87" s="13">
        <f t="shared" si="4"/>
        <v>0.686003089631957</v>
      </c>
      <c r="G87" s="13">
        <f t="shared" si="5"/>
        <v>0.14596150009974068</v>
      </c>
      <c r="H87" s="13">
        <f t="shared" si="6"/>
        <v>6.9814482345900666E-2</v>
      </c>
    </row>
    <row r="88" spans="1:8">
      <c r="A88" s="12">
        <v>44551</v>
      </c>
      <c r="B88" s="13">
        <v>0.71448719426999996</v>
      </c>
      <c r="C88" s="13">
        <v>0.31204300000000001</v>
      </c>
      <c r="D88" s="13">
        <v>7.0225999999999997E-2</v>
      </c>
      <c r="F88" s="13">
        <f t="shared" si="4"/>
        <v>0.71263434497306999</v>
      </c>
      <c r="G88" s="13">
        <f t="shared" si="5"/>
        <v>0.3112337921404349</v>
      </c>
      <c r="H88" s="13">
        <f t="shared" si="6"/>
        <v>7.004388589666867E-2</v>
      </c>
    </row>
    <row r="89" spans="1:8">
      <c r="A89" s="12">
        <v>44552</v>
      </c>
      <c r="B89" s="13">
        <v>0.66683862640739999</v>
      </c>
      <c r="C89" s="13">
        <v>0.303593</v>
      </c>
      <c r="D89" s="13">
        <v>7.2098999999999996E-2</v>
      </c>
      <c r="F89" s="13">
        <f t="shared" si="4"/>
        <v>0.66510934211789352</v>
      </c>
      <c r="G89" s="13">
        <f t="shared" si="5"/>
        <v>0.30280570516656696</v>
      </c>
      <c r="H89" s="13">
        <f t="shared" si="6"/>
        <v>7.1912028725314187E-2</v>
      </c>
    </row>
    <row r="90" spans="1:8">
      <c r="A90" s="12">
        <v>44553</v>
      </c>
      <c r="B90" s="13">
        <v>0.67948079972309994</v>
      </c>
      <c r="C90" s="13">
        <v>0.30053299999999999</v>
      </c>
      <c r="D90" s="13">
        <v>6.6424999999999998E-2</v>
      </c>
      <c r="F90" s="13">
        <f t="shared" si="4"/>
        <v>0.67771873102244162</v>
      </c>
      <c r="G90" s="13">
        <f t="shared" si="5"/>
        <v>0.29975364053461001</v>
      </c>
      <c r="H90" s="13">
        <f t="shared" si="6"/>
        <v>6.6252742868541797E-2</v>
      </c>
    </row>
    <row r="91" spans="1:8">
      <c r="A91" s="12">
        <v>44554</v>
      </c>
      <c r="B91" s="13">
        <v>0.69822457518090009</v>
      </c>
      <c r="C91" s="13">
        <v>0.31454399999999999</v>
      </c>
      <c r="D91" s="13">
        <v>6.5133999999999997E-2</v>
      </c>
      <c r="F91" s="13">
        <f t="shared" si="4"/>
        <v>0.69641389904338735</v>
      </c>
      <c r="G91" s="13">
        <f t="shared" si="5"/>
        <v>0.31372830640335131</v>
      </c>
      <c r="H91" s="13">
        <f t="shared" si="6"/>
        <v>6.4965090764013564E-2</v>
      </c>
    </row>
    <row r="92" spans="1:8">
      <c r="A92" s="12">
        <v>44555</v>
      </c>
      <c r="B92" s="13">
        <v>0.68598113739209998</v>
      </c>
      <c r="C92" s="13">
        <v>0.30908999999999998</v>
      </c>
      <c r="D92" s="13">
        <v>5.5641999999999997E-2</v>
      </c>
      <c r="F92" s="13">
        <f t="shared" si="4"/>
        <v>0.68420221164183126</v>
      </c>
      <c r="G92" s="13">
        <f t="shared" si="5"/>
        <v>0.30828845002992222</v>
      </c>
      <c r="H92" s="13">
        <f t="shared" si="6"/>
        <v>5.5497705964492321E-2</v>
      </c>
    </row>
    <row r="93" spans="1:8">
      <c r="A93" s="12">
        <v>44556</v>
      </c>
      <c r="B93" s="13">
        <v>0.68099072355720003</v>
      </c>
      <c r="C93" s="13">
        <v>0.246196</v>
      </c>
      <c r="D93" s="13">
        <v>6.3741000000000006E-2</v>
      </c>
      <c r="F93" s="13">
        <f t="shared" si="4"/>
        <v>0.67922473923518856</v>
      </c>
      <c r="G93" s="13">
        <f t="shared" si="5"/>
        <v>0.24555755036904051</v>
      </c>
      <c r="H93" s="13">
        <f t="shared" si="6"/>
        <v>6.3575703171753456E-2</v>
      </c>
    </row>
    <row r="94" spans="1:8">
      <c r="A94" s="12">
        <v>44557</v>
      </c>
      <c r="B94" s="13">
        <v>0.69986814654540008</v>
      </c>
      <c r="C94" s="13">
        <v>0.28723500000000002</v>
      </c>
      <c r="D94" s="13">
        <v>6.5235000000000001E-2</v>
      </c>
      <c r="F94" s="13">
        <f t="shared" si="4"/>
        <v>0.69805320820406958</v>
      </c>
      <c r="G94" s="13">
        <f t="shared" si="5"/>
        <v>0.28649012567324961</v>
      </c>
      <c r="H94" s="13">
        <f t="shared" si="6"/>
        <v>6.5065828845003004E-2</v>
      </c>
    </row>
    <row r="95" spans="1:8">
      <c r="A95" s="12">
        <v>44558</v>
      </c>
      <c r="B95" s="13">
        <v>0.67943052718200003</v>
      </c>
      <c r="C95" s="13">
        <v>0.30596899999999999</v>
      </c>
      <c r="D95" s="13">
        <v>6.9162000000000001E-2</v>
      </c>
      <c r="F95" s="13">
        <f t="shared" si="4"/>
        <v>0.67766858885098746</v>
      </c>
      <c r="G95" s="13">
        <f t="shared" si="5"/>
        <v>0.30517554358667465</v>
      </c>
      <c r="H95" s="13">
        <f t="shared" si="6"/>
        <v>6.8982645122681041E-2</v>
      </c>
    </row>
    <row r="96" spans="1:8">
      <c r="A96" s="12">
        <v>44559</v>
      </c>
      <c r="B96" s="13">
        <v>0.67419388912800005</v>
      </c>
      <c r="C96" s="13">
        <v>0.31914300000000001</v>
      </c>
      <c r="D96" s="13">
        <v>6.7594000000000001E-2</v>
      </c>
      <c r="F96" s="13">
        <f t="shared" si="4"/>
        <v>0.67244553074805513</v>
      </c>
      <c r="G96" s="13">
        <f t="shared" si="5"/>
        <v>0.31831538001196891</v>
      </c>
      <c r="H96" s="13">
        <f t="shared" si="6"/>
        <v>6.7418711350488741E-2</v>
      </c>
    </row>
    <row r="97" spans="1:8">
      <c r="A97" s="12">
        <v>44560</v>
      </c>
      <c r="B97" s="13">
        <v>0.70758209648009995</v>
      </c>
      <c r="C97" s="13">
        <v>0.316861</v>
      </c>
      <c r="D97" s="13">
        <v>8.5829000000000003E-2</v>
      </c>
      <c r="F97" s="13">
        <f t="shared" si="4"/>
        <v>0.70574715388001197</v>
      </c>
      <c r="G97" s="13">
        <f t="shared" si="5"/>
        <v>0.31603929782565332</v>
      </c>
      <c r="H97" s="13">
        <f t="shared" si="6"/>
        <v>8.5606423299421516E-2</v>
      </c>
    </row>
    <row r="98" spans="1:8">
      <c r="A98" s="12">
        <v>44561</v>
      </c>
      <c r="B98" s="13">
        <v>0.6839124019899</v>
      </c>
      <c r="C98" s="13">
        <v>0.316529</v>
      </c>
      <c r="D98" s="13">
        <v>9.7025E-2</v>
      </c>
      <c r="F98" s="13">
        <f t="shared" si="4"/>
        <v>0.68213884100329147</v>
      </c>
      <c r="G98" s="13">
        <f t="shared" si="5"/>
        <v>0.31570815878715341</v>
      </c>
      <c r="H98" s="13">
        <f t="shared" si="6"/>
        <v>9.6773389188110917E-2</v>
      </c>
    </row>
    <row r="99" spans="1:8">
      <c r="A99" s="12">
        <v>44562</v>
      </c>
      <c r="B99" s="13">
        <v>0.71710009467869995</v>
      </c>
      <c r="C99" s="13">
        <v>0.30896899999999999</v>
      </c>
      <c r="D99" s="13">
        <v>0.10442</v>
      </c>
      <c r="F99" s="13">
        <f t="shared" si="4"/>
        <v>0.71524046945810893</v>
      </c>
      <c r="G99" s="13">
        <f t="shared" si="5"/>
        <v>0.3081677638140834</v>
      </c>
      <c r="H99" s="13">
        <f t="shared" si="6"/>
        <v>0.10414921204867346</v>
      </c>
    </row>
    <row r="100" spans="1:8">
      <c r="A100" s="12">
        <v>44563</v>
      </c>
      <c r="B100" s="13">
        <v>0.6876089100206999</v>
      </c>
      <c r="C100" s="13">
        <v>0.30887399999999998</v>
      </c>
      <c r="D100" s="13">
        <v>7.5080999999999995E-2</v>
      </c>
      <c r="F100" s="13">
        <f t="shared" si="4"/>
        <v>0.68582576303680431</v>
      </c>
      <c r="G100" s="13">
        <f t="shared" si="5"/>
        <v>0.30807301017354877</v>
      </c>
      <c r="H100" s="13">
        <f t="shared" si="6"/>
        <v>7.4886295631358471E-2</v>
      </c>
    </row>
    <row r="101" spans="1:8">
      <c r="A101" s="12">
        <v>44564</v>
      </c>
      <c r="B101" s="13">
        <v>0.6821739432699</v>
      </c>
      <c r="C101" s="13">
        <v>0.32434200000000002</v>
      </c>
      <c r="D101" s="13">
        <v>6.7585000000000006E-2</v>
      </c>
      <c r="F101" s="13">
        <f t="shared" si="4"/>
        <v>0.68040489055445841</v>
      </c>
      <c r="G101" s="13">
        <f t="shared" si="5"/>
        <v>0.32350089766606827</v>
      </c>
      <c r="H101" s="13">
        <f t="shared" si="6"/>
        <v>6.7409734689806516E-2</v>
      </c>
    </row>
    <row r="102" spans="1:8">
      <c r="A102" s="12">
        <v>44565</v>
      </c>
      <c r="B102" s="13">
        <v>0.68911009584930005</v>
      </c>
      <c r="C102" s="13">
        <v>0.31712800000000002</v>
      </c>
      <c r="D102" s="13">
        <v>9.9491999999999997E-2</v>
      </c>
      <c r="F102" s="13">
        <f t="shared" si="4"/>
        <v>0.68732305590394982</v>
      </c>
      <c r="G102" s="13">
        <f t="shared" si="5"/>
        <v>0.3163056054258927</v>
      </c>
      <c r="H102" s="13">
        <f t="shared" si="6"/>
        <v>9.9233991621783368E-2</v>
      </c>
    </row>
    <row r="103" spans="1:8">
      <c r="A103" s="12">
        <v>44566</v>
      </c>
      <c r="B103" s="13">
        <v>0.68731973419710002</v>
      </c>
      <c r="C103" s="13">
        <v>0.32116299999999998</v>
      </c>
      <c r="D103" s="13">
        <v>9.8910999999999999E-2</v>
      </c>
      <c r="F103" s="13">
        <f t="shared" si="4"/>
        <v>0.68553733712058651</v>
      </c>
      <c r="G103" s="13">
        <f t="shared" si="5"/>
        <v>0.32033014163175744</v>
      </c>
      <c r="H103" s="13">
        <f t="shared" si="6"/>
        <v>9.8654498304408547E-2</v>
      </c>
    </row>
    <row r="104" spans="1:8">
      <c r="A104" s="12">
        <v>44567</v>
      </c>
      <c r="B104" s="13">
        <v>0.68082101285399999</v>
      </c>
      <c r="C104" s="13">
        <v>0.32427099999999998</v>
      </c>
      <c r="D104" s="13">
        <v>6.4495999999999998E-2</v>
      </c>
      <c r="F104" s="13">
        <f t="shared" si="4"/>
        <v>0.67905546863554767</v>
      </c>
      <c r="G104" s="13">
        <f t="shared" si="5"/>
        <v>0.32343008178735289</v>
      </c>
      <c r="H104" s="13">
        <f t="shared" si="6"/>
        <v>6.432874526231798E-2</v>
      </c>
    </row>
    <row r="105" spans="1:8">
      <c r="A105" s="12">
        <v>44568</v>
      </c>
      <c r="B105" s="13">
        <v>0.70390645651770001</v>
      </c>
      <c r="C105" s="13">
        <v>0.28095300000000001</v>
      </c>
      <c r="D105" s="13">
        <v>8.9659000000000003E-2</v>
      </c>
      <c r="F105" s="13">
        <f t="shared" si="4"/>
        <v>0.70208104579862363</v>
      </c>
      <c r="G105" s="13">
        <f t="shared" si="5"/>
        <v>0.28022441651705571</v>
      </c>
      <c r="H105" s="13">
        <f t="shared" si="6"/>
        <v>8.9426491123080001E-2</v>
      </c>
    </row>
    <row r="106" spans="1:8">
      <c r="A106" s="12">
        <v>44569</v>
      </c>
      <c r="B106" s="13">
        <v>0.68148058751490004</v>
      </c>
      <c r="C106" s="13">
        <v>0.32137399999999999</v>
      </c>
      <c r="D106" s="13">
        <v>5.7581E-2</v>
      </c>
      <c r="F106" s="13">
        <f t="shared" si="4"/>
        <v>0.67971333284949143</v>
      </c>
      <c r="G106" s="13">
        <f t="shared" si="5"/>
        <v>0.32054059445441851</v>
      </c>
      <c r="H106" s="13">
        <f t="shared" si="6"/>
        <v>5.7431677638140839E-2</v>
      </c>
    </row>
    <row r="107" spans="1:8">
      <c r="A107" s="12">
        <v>44570</v>
      </c>
      <c r="B107" s="13">
        <v>0.69356632745339997</v>
      </c>
      <c r="C107" s="13">
        <v>0.29519699999999999</v>
      </c>
      <c r="D107" s="13">
        <v>8.4926000000000001E-2</v>
      </c>
      <c r="F107" s="13">
        <f t="shared" si="4"/>
        <v>0.69176773135188507</v>
      </c>
      <c r="G107" s="13">
        <f t="shared" si="5"/>
        <v>0.29443147815679233</v>
      </c>
      <c r="H107" s="13">
        <f t="shared" si="6"/>
        <v>8.4705765010971476E-2</v>
      </c>
    </row>
    <row r="108" spans="1:8">
      <c r="A108" s="12">
        <v>44571</v>
      </c>
      <c r="B108" s="13">
        <v>0.6906635327238001</v>
      </c>
      <c r="C108" s="13">
        <v>0.30282500000000001</v>
      </c>
      <c r="D108" s="13">
        <v>8.5425000000000001E-2</v>
      </c>
      <c r="F108" s="13">
        <f t="shared" si="4"/>
        <v>0.688872464316577</v>
      </c>
      <c r="G108" s="13">
        <f t="shared" si="5"/>
        <v>0.3020396967883503</v>
      </c>
      <c r="H108" s="13">
        <f t="shared" si="6"/>
        <v>8.5203470975463796E-2</v>
      </c>
    </row>
    <row r="109" spans="1:8">
      <c r="A109" s="12">
        <v>44572</v>
      </c>
      <c r="B109" s="13">
        <v>0.67405941995550001</v>
      </c>
      <c r="C109" s="13">
        <v>0.326237</v>
      </c>
      <c r="D109" s="13">
        <v>7.4031E-2</v>
      </c>
      <c r="F109" s="13">
        <f t="shared" si="4"/>
        <v>0.6723114102887493</v>
      </c>
      <c r="G109" s="13">
        <f t="shared" si="5"/>
        <v>0.32539098344304812</v>
      </c>
      <c r="H109" s="13">
        <f t="shared" si="6"/>
        <v>7.3839018551765417E-2</v>
      </c>
    </row>
    <row r="110" spans="1:8">
      <c r="A110" s="12">
        <v>44573</v>
      </c>
      <c r="B110" s="13">
        <v>0.69264363626820002</v>
      </c>
      <c r="C110" s="13">
        <v>0.313836</v>
      </c>
      <c r="D110" s="13">
        <v>7.5204999999999994E-2</v>
      </c>
      <c r="F110" s="13">
        <f t="shared" si="4"/>
        <v>0.69084743294254947</v>
      </c>
      <c r="G110" s="13">
        <f t="shared" si="5"/>
        <v>0.31302214242968285</v>
      </c>
      <c r="H110" s="13">
        <f t="shared" si="6"/>
        <v>7.5009974067424698E-2</v>
      </c>
    </row>
    <row r="111" spans="1:8">
      <c r="A111" s="12">
        <v>44574</v>
      </c>
      <c r="B111" s="13">
        <v>0.1902522725961</v>
      </c>
      <c r="C111" s="13">
        <v>0.29709799999999997</v>
      </c>
      <c r="D111" s="13">
        <v>5.5076E-2</v>
      </c>
      <c r="F111" s="13">
        <f t="shared" si="4"/>
        <v>0.18975889945751048</v>
      </c>
      <c r="G111" s="13">
        <f t="shared" si="5"/>
        <v>0.29632754837422698</v>
      </c>
      <c r="H111" s="13">
        <f t="shared" si="6"/>
        <v>5.4933173748254543E-2</v>
      </c>
    </row>
    <row r="112" spans="1:8">
      <c r="A112" s="12">
        <v>44575</v>
      </c>
      <c r="B112" s="13">
        <v>0.36242719766400006</v>
      </c>
      <c r="C112" s="13">
        <v>0.31799899999999998</v>
      </c>
      <c r="D112" s="13">
        <v>7.3542999999999997E-2</v>
      </c>
      <c r="F112" s="13">
        <f t="shared" si="4"/>
        <v>0.36148733060442856</v>
      </c>
      <c r="G112" s="13">
        <f t="shared" si="5"/>
        <v>0.31717434669858369</v>
      </c>
      <c r="H112" s="13">
        <f t="shared" si="6"/>
        <v>7.3352284061440259E-2</v>
      </c>
    </row>
    <row r="113" spans="1:8">
      <c r="A113" s="12">
        <v>44576</v>
      </c>
      <c r="B113" s="13">
        <v>0.83230553761199999</v>
      </c>
      <c r="C113" s="13">
        <v>0.32081399999999999</v>
      </c>
      <c r="D113" s="13">
        <v>6.1355E-2</v>
      </c>
      <c r="F113" s="13">
        <f t="shared" si="4"/>
        <v>0.83014715500897673</v>
      </c>
      <c r="G113" s="13">
        <f t="shared" si="5"/>
        <v>0.31998204667863556</v>
      </c>
      <c r="H113" s="13">
        <f t="shared" si="6"/>
        <v>6.119589068422103E-2</v>
      </c>
    </row>
    <row r="114" spans="1:8">
      <c r="A114" s="12">
        <v>44577</v>
      </c>
      <c r="B114" s="13">
        <v>0.79755863780040004</v>
      </c>
      <c r="C114" s="13">
        <v>0.324882</v>
      </c>
      <c r="D114" s="13">
        <v>8.1808000000000006E-2</v>
      </c>
      <c r="F114" s="13">
        <f t="shared" si="4"/>
        <v>0.79549036285697194</v>
      </c>
      <c r="G114" s="13">
        <f t="shared" si="5"/>
        <v>0.32403949730700182</v>
      </c>
      <c r="H114" s="13">
        <f t="shared" si="6"/>
        <v>8.1595850787951341E-2</v>
      </c>
    </row>
    <row r="115" spans="1:8">
      <c r="A115" s="12">
        <v>44578</v>
      </c>
      <c r="B115" s="13">
        <v>0.79393884019829997</v>
      </c>
      <c r="C115" s="13">
        <v>0.32529400000000003</v>
      </c>
      <c r="D115" s="13">
        <v>0.10986799999999999</v>
      </c>
      <c r="F115" s="13">
        <f t="shared" si="4"/>
        <v>0.79187995232226216</v>
      </c>
      <c r="G115" s="13">
        <f t="shared" si="5"/>
        <v>0.32445042888489933</v>
      </c>
      <c r="H115" s="13">
        <f t="shared" si="6"/>
        <v>0.10958308398164772</v>
      </c>
    </row>
    <row r="116" spans="1:8">
      <c r="A116" s="12">
        <v>44579</v>
      </c>
      <c r="B116" s="13">
        <v>0.78250769701200007</v>
      </c>
      <c r="C116" s="13">
        <v>0.334866</v>
      </c>
      <c r="D116" s="13">
        <v>0.118404</v>
      </c>
      <c r="F116" s="13">
        <f t="shared" si="4"/>
        <v>0.78047845303411145</v>
      </c>
      <c r="G116" s="13">
        <f t="shared" si="5"/>
        <v>0.33399760622381808</v>
      </c>
      <c r="H116" s="13">
        <f t="shared" si="6"/>
        <v>0.11809694793536804</v>
      </c>
    </row>
    <row r="117" spans="1:8">
      <c r="A117" s="12">
        <v>44580</v>
      </c>
      <c r="B117" s="13">
        <v>0.75005439529919993</v>
      </c>
      <c r="C117" s="13">
        <v>0.31227300000000002</v>
      </c>
      <c r="D117" s="13">
        <v>0.13891100000000001</v>
      </c>
      <c r="F117" s="13">
        <f t="shared" si="4"/>
        <v>0.74810931109036505</v>
      </c>
      <c r="G117" s="13">
        <f t="shared" si="5"/>
        <v>0.3114631956912029</v>
      </c>
      <c r="H117" s="13">
        <f t="shared" si="6"/>
        <v>0.13855076800319172</v>
      </c>
    </row>
    <row r="118" spans="1:8">
      <c r="A118" s="12">
        <v>44581</v>
      </c>
      <c r="B118" s="13">
        <v>0.7758897238707001</v>
      </c>
      <c r="C118" s="13">
        <v>0.292128</v>
      </c>
      <c r="D118" s="13">
        <v>0.150339</v>
      </c>
      <c r="F118" s="13">
        <f t="shared" si="4"/>
        <v>0.77387764200149622</v>
      </c>
      <c r="G118" s="13">
        <f t="shared" si="5"/>
        <v>0.2913704368641532</v>
      </c>
      <c r="H118" s="13">
        <f t="shared" si="6"/>
        <v>0.14994913225613407</v>
      </c>
    </row>
    <row r="119" spans="1:8">
      <c r="A119" s="12">
        <v>44582</v>
      </c>
      <c r="B119" s="13">
        <v>0.73978709584049995</v>
      </c>
      <c r="C119" s="13">
        <v>0.325295</v>
      </c>
      <c r="D119" s="13">
        <v>0.13706299999999999</v>
      </c>
      <c r="F119" s="13">
        <f t="shared" si="4"/>
        <v>0.73786863738330344</v>
      </c>
      <c r="G119" s="13">
        <f t="shared" si="5"/>
        <v>0.32445142629164175</v>
      </c>
      <c r="H119" s="13">
        <f t="shared" si="6"/>
        <v>0.13670756034310791</v>
      </c>
    </row>
    <row r="120" spans="1:8">
      <c r="A120" s="12">
        <v>44583</v>
      </c>
      <c r="B120" s="13">
        <v>0.75778733090969996</v>
      </c>
      <c r="C120" s="13">
        <v>0.294491</v>
      </c>
      <c r="D120" s="13">
        <v>6.6522999999999999E-2</v>
      </c>
      <c r="F120" s="13">
        <f t="shared" si="4"/>
        <v>0.75582219320736088</v>
      </c>
      <c r="G120" s="13">
        <f t="shared" si="5"/>
        <v>0.29372730899660882</v>
      </c>
      <c r="H120" s="13">
        <f t="shared" si="6"/>
        <v>6.6350488729303811E-2</v>
      </c>
    </row>
    <row r="121" spans="1:8">
      <c r="A121" s="12">
        <v>44584</v>
      </c>
      <c r="B121" s="13">
        <v>0.74419345576170004</v>
      </c>
      <c r="C121" s="13">
        <v>0.32795000000000002</v>
      </c>
      <c r="D121" s="13">
        <v>0.101803</v>
      </c>
      <c r="F121" s="13">
        <f t="shared" si="4"/>
        <v>0.74226357047845615</v>
      </c>
      <c r="G121" s="13">
        <f t="shared" si="5"/>
        <v>0.32709954119289852</v>
      </c>
      <c r="H121" s="13">
        <f t="shared" si="6"/>
        <v>0.10153899860363057</v>
      </c>
    </row>
    <row r="122" spans="1:8">
      <c r="A122" s="12">
        <v>44585</v>
      </c>
      <c r="B122" s="13">
        <v>0.72583907536589998</v>
      </c>
      <c r="C122" s="13">
        <v>0.31141099999999999</v>
      </c>
      <c r="D122" s="13">
        <v>0.13810800000000001</v>
      </c>
      <c r="F122" s="13">
        <f t="shared" si="4"/>
        <v>0.72395678771783367</v>
      </c>
      <c r="G122" s="13">
        <f t="shared" si="5"/>
        <v>0.31060343107919414</v>
      </c>
      <c r="H122" s="13">
        <f t="shared" si="6"/>
        <v>0.13774985038898865</v>
      </c>
    </row>
    <row r="123" spans="1:8">
      <c r="A123" s="12">
        <v>44586</v>
      </c>
      <c r="B123" s="13">
        <v>0.78746791169039998</v>
      </c>
      <c r="C123" s="13">
        <v>0.29071399999999997</v>
      </c>
      <c r="D123" s="13">
        <v>0.12425899999999999</v>
      </c>
      <c r="F123" s="13">
        <f t="shared" si="4"/>
        <v>0.78542580459844413</v>
      </c>
      <c r="G123" s="13">
        <f t="shared" si="5"/>
        <v>0.28996010373030123</v>
      </c>
      <c r="H123" s="13">
        <f t="shared" si="6"/>
        <v>0.12393676441252743</v>
      </c>
    </row>
    <row r="124" spans="1:8">
      <c r="A124" s="12">
        <v>44587</v>
      </c>
      <c r="B124" s="13">
        <v>0.7467955775388001</v>
      </c>
      <c r="C124" s="13">
        <v>0.259714</v>
      </c>
      <c r="D124" s="13">
        <v>0.121128</v>
      </c>
      <c r="F124" s="13">
        <f t="shared" si="4"/>
        <v>0.74485894428366262</v>
      </c>
      <c r="G124" s="13">
        <f t="shared" si="5"/>
        <v>0.2590404947137443</v>
      </c>
      <c r="H124" s="13">
        <f t="shared" si="6"/>
        <v>0.12081388390185518</v>
      </c>
    </row>
    <row r="125" spans="1:8">
      <c r="A125" s="12">
        <v>44588</v>
      </c>
      <c r="B125" s="13">
        <v>0.73834871347410003</v>
      </c>
      <c r="C125" s="13">
        <v>0.28135500000000002</v>
      </c>
      <c r="D125" s="13">
        <v>7.0591000000000001E-2</v>
      </c>
      <c r="F125" s="13">
        <f t="shared" si="4"/>
        <v>0.73643398511280678</v>
      </c>
      <c r="G125" s="13">
        <f t="shared" si="5"/>
        <v>0.28062537402752846</v>
      </c>
      <c r="H125" s="13">
        <f t="shared" si="6"/>
        <v>7.0407939357670063E-2</v>
      </c>
    </row>
    <row r="126" spans="1:8">
      <c r="A126" s="12">
        <v>44589</v>
      </c>
      <c r="B126" s="13">
        <v>0.77688950641710008</v>
      </c>
      <c r="C126" s="13">
        <v>0.31106299999999998</v>
      </c>
      <c r="D126" s="13">
        <v>9.0477000000000002E-2</v>
      </c>
      <c r="F126" s="13">
        <f t="shared" si="4"/>
        <v>0.77487483185427897</v>
      </c>
      <c r="G126" s="13">
        <f t="shared" si="5"/>
        <v>0.31025633353281468</v>
      </c>
      <c r="H126" s="13">
        <f t="shared" si="6"/>
        <v>9.0242369838420114E-2</v>
      </c>
    </row>
    <row r="127" spans="1:8">
      <c r="A127" s="12">
        <v>44590</v>
      </c>
      <c r="B127" s="13">
        <v>0.77473073966970007</v>
      </c>
      <c r="C127" s="13">
        <v>0.30291200000000001</v>
      </c>
      <c r="D127" s="13">
        <v>0.104981</v>
      </c>
      <c r="F127" s="13">
        <f t="shared" si="4"/>
        <v>0.77272166334500314</v>
      </c>
      <c r="G127" s="13">
        <f t="shared" si="5"/>
        <v>0.30212647117494518</v>
      </c>
      <c r="H127" s="13">
        <f t="shared" si="6"/>
        <v>0.10470875723119889</v>
      </c>
    </row>
    <row r="128" spans="1:8">
      <c r="A128" s="12">
        <v>44591</v>
      </c>
      <c r="B128" s="13">
        <v>0.74069646610920004</v>
      </c>
      <c r="C128" s="13">
        <v>0.25766699999999998</v>
      </c>
      <c r="D128" s="13">
        <v>0.104522</v>
      </c>
      <c r="F128" s="13">
        <f t="shared" si="4"/>
        <v>0.73877564942070628</v>
      </c>
      <c r="G128" s="13">
        <f t="shared" si="5"/>
        <v>0.25699880311190904</v>
      </c>
      <c r="H128" s="13">
        <f t="shared" si="6"/>
        <v>0.10425094753640536</v>
      </c>
    </row>
    <row r="129" spans="1:8">
      <c r="A129" s="12">
        <v>44592</v>
      </c>
      <c r="B129" s="13">
        <v>0.76063488222210007</v>
      </c>
      <c r="C129" s="13">
        <v>0.29341</v>
      </c>
      <c r="D129" s="13">
        <v>2.6136E-2</v>
      </c>
      <c r="F129" s="13">
        <f t="shared" si="4"/>
        <v>0.75866236008587684</v>
      </c>
      <c r="G129" s="13">
        <f t="shared" si="5"/>
        <v>0.29264911230799923</v>
      </c>
      <c r="H129" s="13">
        <f t="shared" si="6"/>
        <v>2.6068222621184921E-2</v>
      </c>
    </row>
    <row r="130" spans="1:8">
      <c r="A130" s="12">
        <v>44593</v>
      </c>
      <c r="B130" s="13">
        <v>0.73838110562970005</v>
      </c>
      <c r="C130" s="13">
        <v>2.8006E-2</v>
      </c>
      <c r="D130" s="13">
        <v>2.7589039999999998</v>
      </c>
      <c r="F130" s="13">
        <f t="shared" si="4"/>
        <v>0.73646629326720536</v>
      </c>
      <c r="G130" s="13">
        <f t="shared" si="5"/>
        <v>2.7933373229603035E-2</v>
      </c>
      <c r="H130" s="13">
        <f t="shared" si="6"/>
        <v>2.7517494514262917</v>
      </c>
    </row>
    <row r="131" spans="1:8">
      <c r="A131" s="12">
        <v>44594</v>
      </c>
      <c r="B131" s="13">
        <v>0.75427921099560002</v>
      </c>
      <c r="C131" s="13">
        <v>0</v>
      </c>
      <c r="D131" s="13">
        <v>3.8077E-2</v>
      </c>
      <c r="F131" s="13">
        <f t="shared" si="4"/>
        <v>0.75232317075164579</v>
      </c>
      <c r="G131" s="13">
        <f t="shared" si="5"/>
        <v>0</v>
      </c>
      <c r="H131" s="13">
        <f t="shared" si="6"/>
        <v>3.7978256533014162E-2</v>
      </c>
    </row>
    <row r="132" spans="1:8">
      <c r="A132" s="12">
        <v>44595</v>
      </c>
      <c r="B132" s="13">
        <v>0.75095866810499989</v>
      </c>
      <c r="C132" s="13">
        <v>0</v>
      </c>
      <c r="D132" s="13">
        <v>6.0970999999999997E-2</v>
      </c>
      <c r="F132" s="13">
        <f t="shared" si="4"/>
        <v>0.74901123888390175</v>
      </c>
      <c r="G132" s="13">
        <f t="shared" si="5"/>
        <v>0</v>
      </c>
      <c r="H132" s="13">
        <f t="shared" si="6"/>
        <v>6.0812886495112711E-2</v>
      </c>
    </row>
    <row r="133" spans="1:8">
      <c r="A133" s="12">
        <v>44596</v>
      </c>
      <c r="B133" s="13">
        <v>0.77704321795529996</v>
      </c>
      <c r="C133" s="13">
        <v>0</v>
      </c>
      <c r="D133" s="13">
        <v>9.3572000000000002E-2</v>
      </c>
      <c r="F133" s="13">
        <f t="shared" si="4"/>
        <v>0.77502814477887494</v>
      </c>
      <c r="G133" s="13">
        <f t="shared" si="5"/>
        <v>0</v>
      </c>
      <c r="H133" s="13">
        <f t="shared" si="6"/>
        <v>9.3329343706363463E-2</v>
      </c>
    </row>
    <row r="134" spans="1:8">
      <c r="A134" s="12">
        <v>44597</v>
      </c>
      <c r="B134" s="13">
        <v>0.75273849961080008</v>
      </c>
      <c r="C134" s="13">
        <v>0</v>
      </c>
      <c r="D134" s="13">
        <v>9.3575000000000005E-2</v>
      </c>
      <c r="F134" s="13">
        <f t="shared" si="4"/>
        <v>0.75078645482824669</v>
      </c>
      <c r="G134" s="13">
        <f t="shared" si="5"/>
        <v>0</v>
      </c>
      <c r="H134" s="13">
        <f t="shared" si="6"/>
        <v>9.3332335926590876E-2</v>
      </c>
    </row>
    <row r="135" spans="1:8">
      <c r="A135" s="12">
        <v>44598</v>
      </c>
      <c r="B135" s="13">
        <v>0.75118555267410003</v>
      </c>
      <c r="C135" s="13">
        <v>0</v>
      </c>
      <c r="D135" s="13">
        <v>9.7004000000000007E-2</v>
      </c>
      <c r="F135" s="13">
        <f t="shared" si="4"/>
        <v>0.7492375350828846</v>
      </c>
      <c r="G135" s="13">
        <f t="shared" si="5"/>
        <v>0</v>
      </c>
      <c r="H135" s="13">
        <f t="shared" si="6"/>
        <v>9.6752443646519068E-2</v>
      </c>
    </row>
    <row r="136" spans="1:8">
      <c r="A136" s="12">
        <v>44599</v>
      </c>
      <c r="B136" s="13">
        <v>0.73387389236400002</v>
      </c>
      <c r="C136" s="13">
        <v>0</v>
      </c>
      <c r="D136" s="13">
        <v>0.106956</v>
      </c>
      <c r="F136" s="13">
        <f t="shared" ref="F136:F188" si="7">B136*$G$3</f>
        <v>0.73197076836624786</v>
      </c>
      <c r="G136" s="13">
        <f t="shared" ref="G136:G188" si="8">C136*$G$3</f>
        <v>0</v>
      </c>
      <c r="H136" s="13">
        <f t="shared" ref="H136:H188" si="9">D136*$G$3</f>
        <v>0.10667863554757631</v>
      </c>
    </row>
    <row r="137" spans="1:8">
      <c r="A137" s="12">
        <v>44600</v>
      </c>
      <c r="B137" s="13">
        <v>0.73393387809779997</v>
      </c>
      <c r="C137" s="13">
        <v>0</v>
      </c>
      <c r="D137" s="13">
        <v>0.12865299999999999</v>
      </c>
      <c r="F137" s="13">
        <f t="shared" si="7"/>
        <v>0.73203059854159191</v>
      </c>
      <c r="G137" s="13">
        <f t="shared" si="8"/>
        <v>0</v>
      </c>
      <c r="H137" s="13">
        <f t="shared" si="9"/>
        <v>0.12831936963893875</v>
      </c>
    </row>
    <row r="138" spans="1:8">
      <c r="A138" s="12">
        <v>44601</v>
      </c>
      <c r="B138" s="13">
        <v>0.77499169484160002</v>
      </c>
      <c r="C138" s="13">
        <v>0</v>
      </c>
      <c r="D138" s="13">
        <v>0.146729</v>
      </c>
      <c r="F138" s="13">
        <f t="shared" si="7"/>
        <v>0.77298194179293844</v>
      </c>
      <c r="G138" s="13">
        <f t="shared" si="8"/>
        <v>0</v>
      </c>
      <c r="H138" s="13">
        <f t="shared" si="9"/>
        <v>0.14634849391581889</v>
      </c>
    </row>
    <row r="139" spans="1:8">
      <c r="A139" s="12">
        <v>44602</v>
      </c>
      <c r="B139" s="13">
        <v>0.73617293955570007</v>
      </c>
      <c r="C139" s="13">
        <v>0</v>
      </c>
      <c r="D139" s="13">
        <v>0.139265</v>
      </c>
      <c r="F139" s="13">
        <f t="shared" si="7"/>
        <v>0.73426385353650525</v>
      </c>
      <c r="G139" s="13">
        <f t="shared" si="8"/>
        <v>0</v>
      </c>
      <c r="H139" s="13">
        <f t="shared" si="9"/>
        <v>0.13890384999002595</v>
      </c>
    </row>
    <row r="140" spans="1:8">
      <c r="A140" s="12">
        <v>44603</v>
      </c>
      <c r="B140" s="13">
        <v>0.75331421051669989</v>
      </c>
      <c r="C140" s="13">
        <v>0.154582</v>
      </c>
      <c r="D140" s="13">
        <v>0.14255599999999999</v>
      </c>
      <c r="F140" s="13">
        <f t="shared" si="7"/>
        <v>0.7513606727675044</v>
      </c>
      <c r="G140" s="13">
        <f t="shared" si="8"/>
        <v>0.15418112906443249</v>
      </c>
      <c r="H140" s="13">
        <f t="shared" si="9"/>
        <v>0.14218631557949332</v>
      </c>
    </row>
    <row r="141" spans="1:8">
      <c r="A141" s="12">
        <v>44604</v>
      </c>
      <c r="B141" s="13">
        <v>0.74081904315509994</v>
      </c>
      <c r="C141" s="13">
        <v>0.30413299999999999</v>
      </c>
      <c r="D141" s="13">
        <v>9.7559000000000007E-2</v>
      </c>
      <c r="F141" s="13">
        <f t="shared" si="7"/>
        <v>0.73889790859275883</v>
      </c>
      <c r="G141" s="13">
        <f t="shared" si="8"/>
        <v>0.30334430480750052</v>
      </c>
      <c r="H141" s="13">
        <f t="shared" si="9"/>
        <v>9.7306004388589676E-2</v>
      </c>
    </row>
    <row r="142" spans="1:8">
      <c r="A142" s="12">
        <v>44605</v>
      </c>
      <c r="B142" s="13">
        <v>0.75734284831980003</v>
      </c>
      <c r="C142" s="13">
        <v>0.33071899999999999</v>
      </c>
      <c r="D142" s="13">
        <v>0.11444600000000001</v>
      </c>
      <c r="F142" s="13">
        <f t="shared" si="7"/>
        <v>0.75537886327528436</v>
      </c>
      <c r="G142" s="13">
        <f t="shared" si="8"/>
        <v>0.32986136046279674</v>
      </c>
      <c r="H142" s="13">
        <f t="shared" si="9"/>
        <v>0.11414921204867347</v>
      </c>
    </row>
    <row r="143" spans="1:8">
      <c r="A143" s="12">
        <v>44606</v>
      </c>
      <c r="B143" s="13">
        <v>0.75000517295970004</v>
      </c>
      <c r="C143" s="13">
        <v>0.30496800000000002</v>
      </c>
      <c r="D143" s="13">
        <v>0.14133799999999999</v>
      </c>
      <c r="F143" s="13">
        <f t="shared" si="7"/>
        <v>0.74806021639706777</v>
      </c>
      <c r="G143" s="13">
        <f t="shared" si="8"/>
        <v>0.30417713943746266</v>
      </c>
      <c r="H143" s="13">
        <f t="shared" si="9"/>
        <v>0.14097147416716538</v>
      </c>
    </row>
    <row r="144" spans="1:8">
      <c r="A144" s="12">
        <v>44607</v>
      </c>
      <c r="B144" s="13">
        <v>0.72917748340470001</v>
      </c>
      <c r="C144" s="13">
        <v>0.32419100000000001</v>
      </c>
      <c r="D144" s="13">
        <v>0.14812900000000001</v>
      </c>
      <c r="F144" s="13">
        <f t="shared" si="7"/>
        <v>0.72728653840484747</v>
      </c>
      <c r="G144" s="13">
        <f t="shared" si="8"/>
        <v>0.32335028924795534</v>
      </c>
      <c r="H144" s="13">
        <f t="shared" si="9"/>
        <v>0.14774486335527631</v>
      </c>
    </row>
    <row r="145" spans="1:8">
      <c r="A145" s="12">
        <v>44608</v>
      </c>
      <c r="B145" s="13">
        <v>0.75324238422870005</v>
      </c>
      <c r="C145" s="13">
        <v>0.325965</v>
      </c>
      <c r="D145" s="13">
        <v>9.5524999999999999E-2</v>
      </c>
      <c r="F145" s="13">
        <f t="shared" si="7"/>
        <v>0.75128903274356684</v>
      </c>
      <c r="G145" s="13">
        <f t="shared" si="8"/>
        <v>0.32511968880909636</v>
      </c>
      <c r="H145" s="13">
        <f t="shared" si="9"/>
        <v>9.5277279074406543E-2</v>
      </c>
    </row>
    <row r="146" spans="1:8">
      <c r="A146" s="12">
        <v>44609</v>
      </c>
      <c r="B146" s="13">
        <v>0.74305241641169995</v>
      </c>
      <c r="C146" s="13">
        <v>0.30120200000000003</v>
      </c>
      <c r="D146" s="13">
        <v>0.114651</v>
      </c>
      <c r="F146" s="13">
        <f t="shared" si="7"/>
        <v>0.74112549013734286</v>
      </c>
      <c r="G146" s="13">
        <f t="shared" si="8"/>
        <v>0.3004209056453222</v>
      </c>
      <c r="H146" s="13">
        <f t="shared" si="9"/>
        <v>0.11435368043087972</v>
      </c>
    </row>
    <row r="147" spans="1:8">
      <c r="A147" s="12">
        <v>44610</v>
      </c>
      <c r="B147" s="13">
        <v>0.75891359828339999</v>
      </c>
      <c r="C147" s="13">
        <v>0.29269400000000001</v>
      </c>
      <c r="D147" s="13">
        <v>0.152804</v>
      </c>
      <c r="F147" s="13">
        <f t="shared" si="7"/>
        <v>0.7569455398797128</v>
      </c>
      <c r="G147" s="13">
        <f t="shared" si="8"/>
        <v>0.29193496908039102</v>
      </c>
      <c r="H147" s="13">
        <f t="shared" si="9"/>
        <v>0.15240773987632156</v>
      </c>
    </row>
    <row r="148" spans="1:8">
      <c r="A148" s="12">
        <v>44611</v>
      </c>
      <c r="B148" s="13">
        <v>0.72654040022880007</v>
      </c>
      <c r="C148" s="13">
        <v>0.30084</v>
      </c>
      <c r="D148" s="13">
        <v>0.10258399999999999</v>
      </c>
      <c r="F148" s="13">
        <f t="shared" si="7"/>
        <v>0.72465629386475172</v>
      </c>
      <c r="G148" s="13">
        <f t="shared" si="8"/>
        <v>0.30005984440454819</v>
      </c>
      <c r="H148" s="13">
        <f t="shared" si="9"/>
        <v>0.1023179732694993</v>
      </c>
    </row>
    <row r="149" spans="1:8">
      <c r="A149" s="12">
        <v>44612</v>
      </c>
      <c r="B149" s="13">
        <v>0.72961096114769997</v>
      </c>
      <c r="C149" s="13">
        <v>0.30609799999999998</v>
      </c>
      <c r="D149" s="13">
        <v>0.110365</v>
      </c>
      <c r="F149" s="13">
        <f t="shared" si="7"/>
        <v>0.7277188920284261</v>
      </c>
      <c r="G149" s="13">
        <f t="shared" si="8"/>
        <v>0.30530420905645322</v>
      </c>
      <c r="H149" s="13">
        <f t="shared" si="9"/>
        <v>0.11007879513265512</v>
      </c>
    </row>
    <row r="150" spans="1:8">
      <c r="A150" s="12">
        <v>44613</v>
      </c>
      <c r="B150" s="13">
        <v>0.73700340405240006</v>
      </c>
      <c r="C150" s="13">
        <v>0.32296200000000003</v>
      </c>
      <c r="D150" s="13">
        <v>0.18925600000000001</v>
      </c>
      <c r="F150" s="13">
        <f t="shared" si="7"/>
        <v>0.73509216442489533</v>
      </c>
      <c r="G150" s="13">
        <f t="shared" si="8"/>
        <v>0.32212447636146024</v>
      </c>
      <c r="H150" s="13">
        <f t="shared" si="9"/>
        <v>0.18876521045282268</v>
      </c>
    </row>
    <row r="151" spans="1:8">
      <c r="A151" s="12">
        <v>44614</v>
      </c>
      <c r="B151" s="13">
        <v>0.71759229111540002</v>
      </c>
      <c r="C151" s="13">
        <v>0.295626</v>
      </c>
      <c r="D151" s="13">
        <v>0.193219</v>
      </c>
      <c r="F151" s="13">
        <f t="shared" si="7"/>
        <v>0.7157313895026931</v>
      </c>
      <c r="G151" s="13">
        <f t="shared" si="8"/>
        <v>0.29485936564931181</v>
      </c>
      <c r="H151" s="13">
        <f t="shared" si="9"/>
        <v>0.19271793337322962</v>
      </c>
    </row>
    <row r="152" spans="1:8">
      <c r="A152" s="12">
        <v>44615</v>
      </c>
      <c r="B152" s="13">
        <v>0.74480735720189994</v>
      </c>
      <c r="C152" s="13">
        <v>0.30217100000000002</v>
      </c>
      <c r="D152" s="13">
        <v>8.6118E-2</v>
      </c>
      <c r="F152" s="13">
        <f t="shared" si="7"/>
        <v>0.74287587991412329</v>
      </c>
      <c r="G152" s="13">
        <f t="shared" si="8"/>
        <v>0.30138739277877524</v>
      </c>
      <c r="H152" s="13">
        <f t="shared" si="9"/>
        <v>8.589467384799522E-2</v>
      </c>
    </row>
    <row r="153" spans="1:8">
      <c r="A153" s="12">
        <v>44616</v>
      </c>
      <c r="B153" s="13">
        <v>0.74200639217610009</v>
      </c>
      <c r="C153" s="13">
        <v>0.287935</v>
      </c>
      <c r="D153" s="13">
        <v>0.10309500000000001</v>
      </c>
      <c r="F153" s="13">
        <f t="shared" si="7"/>
        <v>0.740082178511969</v>
      </c>
      <c r="G153" s="13">
        <f t="shared" si="8"/>
        <v>0.28718831039297826</v>
      </c>
      <c r="H153" s="13">
        <f t="shared" si="9"/>
        <v>0.10282764811490128</v>
      </c>
    </row>
    <row r="154" spans="1:8">
      <c r="A154" s="12">
        <v>44617</v>
      </c>
      <c r="B154" s="13">
        <v>0.72063016216529996</v>
      </c>
      <c r="C154" s="13">
        <v>0.27180399999999999</v>
      </c>
      <c r="D154" s="13">
        <v>8.5452E-2</v>
      </c>
      <c r="F154" s="13">
        <f t="shared" si="7"/>
        <v>0.71876138257061639</v>
      </c>
      <c r="G154" s="13">
        <f t="shared" si="8"/>
        <v>0.27109914223020148</v>
      </c>
      <c r="H154" s="13">
        <f t="shared" si="9"/>
        <v>8.5230400957510485E-2</v>
      </c>
    </row>
    <row r="155" spans="1:8">
      <c r="A155" s="12">
        <v>44618</v>
      </c>
      <c r="B155" s="13">
        <v>0.71972083174799995</v>
      </c>
      <c r="C155" s="13">
        <v>0.31750600000000001</v>
      </c>
      <c r="D155" s="13">
        <v>0.11282300000000001</v>
      </c>
      <c r="F155" s="13">
        <f t="shared" si="7"/>
        <v>0.71785441028126873</v>
      </c>
      <c r="G155" s="13">
        <f t="shared" si="8"/>
        <v>0.31668262517454621</v>
      </c>
      <c r="H155" s="13">
        <f t="shared" si="9"/>
        <v>0.11253042090564534</v>
      </c>
    </row>
    <row r="156" spans="1:8">
      <c r="A156" s="12">
        <v>44619</v>
      </c>
      <c r="B156" s="13">
        <v>0.72757335203310003</v>
      </c>
      <c r="C156" s="13">
        <v>0.30883699999999997</v>
      </c>
      <c r="D156" s="13">
        <v>0.10938199999999999</v>
      </c>
      <c r="F156" s="13">
        <f t="shared" si="7"/>
        <v>0.72568656695900668</v>
      </c>
      <c r="G156" s="13">
        <f t="shared" si="8"/>
        <v>0.30803610612407739</v>
      </c>
      <c r="H156" s="13">
        <f t="shared" si="9"/>
        <v>0.1090983443048075</v>
      </c>
    </row>
    <row r="157" spans="1:8">
      <c r="A157" s="12">
        <v>44620</v>
      </c>
      <c r="B157" s="13">
        <v>0.7344704291427</v>
      </c>
      <c r="C157" s="13">
        <v>0.30663800000000002</v>
      </c>
      <c r="D157" s="13">
        <v>9.9130999999999997E-2</v>
      </c>
      <c r="F157" s="13">
        <f t="shared" si="7"/>
        <v>0.73256575817145431</v>
      </c>
      <c r="G157" s="13">
        <f t="shared" si="8"/>
        <v>0.30584280869738684</v>
      </c>
      <c r="H157" s="13">
        <f t="shared" si="9"/>
        <v>9.887392778775185E-2</v>
      </c>
    </row>
    <row r="158" spans="1:8">
      <c r="A158" s="12">
        <v>44621</v>
      </c>
      <c r="B158" s="13">
        <v>0.72481757263439994</v>
      </c>
      <c r="C158" s="13">
        <v>0.27778199999999997</v>
      </c>
      <c r="D158" s="13">
        <v>0.10557900000000001</v>
      </c>
      <c r="F158" s="13">
        <f t="shared" si="7"/>
        <v>0.72293793400598438</v>
      </c>
      <c r="G158" s="13">
        <f t="shared" si="8"/>
        <v>0.27706163973668463</v>
      </c>
      <c r="H158" s="13">
        <f t="shared" si="9"/>
        <v>0.1053052064631957</v>
      </c>
    </row>
    <row r="159" spans="1:8">
      <c r="A159" s="12">
        <v>44622</v>
      </c>
      <c r="B159" s="13">
        <v>0.74753198452680003</v>
      </c>
      <c r="C159" s="13">
        <v>0.31241000000000002</v>
      </c>
      <c r="D159" s="13">
        <v>9.3507999999999994E-2</v>
      </c>
      <c r="F159" s="13">
        <f t="shared" si="7"/>
        <v>0.74559344157869545</v>
      </c>
      <c r="G159" s="13">
        <f t="shared" si="8"/>
        <v>0.31159984041492123</v>
      </c>
      <c r="H159" s="13">
        <f t="shared" si="9"/>
        <v>9.3265509674845398E-2</v>
      </c>
    </row>
    <row r="160" spans="1:8">
      <c r="A160" s="12">
        <v>44623</v>
      </c>
      <c r="B160" s="13">
        <v>0.70663113307079994</v>
      </c>
      <c r="C160" s="13">
        <v>0.30763400000000002</v>
      </c>
      <c r="D160" s="13">
        <v>9.2037999999999995E-2</v>
      </c>
      <c r="F160" s="13">
        <f t="shared" si="7"/>
        <v>0.7047986565637343</v>
      </c>
      <c r="G160" s="13">
        <f t="shared" si="8"/>
        <v>0.30683622581288655</v>
      </c>
      <c r="H160" s="13">
        <f t="shared" si="9"/>
        <v>9.1799321763415126E-2</v>
      </c>
    </row>
    <row r="161" spans="1:8">
      <c r="A161" s="12">
        <v>44624</v>
      </c>
      <c r="B161" s="13">
        <v>0.72372387557550011</v>
      </c>
      <c r="C161" s="13">
        <v>0.304477</v>
      </c>
      <c r="D161" s="13">
        <v>8.9161000000000004E-2</v>
      </c>
      <c r="F161" s="13">
        <f t="shared" si="7"/>
        <v>0.72184707318521857</v>
      </c>
      <c r="G161" s="13">
        <f t="shared" si="8"/>
        <v>0.30368741272691008</v>
      </c>
      <c r="H161" s="13">
        <f t="shared" si="9"/>
        <v>8.8929782565330157E-2</v>
      </c>
    </row>
    <row r="162" spans="1:8">
      <c r="A162" s="12">
        <v>44625</v>
      </c>
      <c r="B162" s="13">
        <v>0.72152921795400005</v>
      </c>
      <c r="C162" s="13">
        <v>0.31742399999999998</v>
      </c>
      <c r="D162" s="13">
        <v>0.11115</v>
      </c>
      <c r="F162" s="13">
        <f t="shared" si="7"/>
        <v>0.71965810687612219</v>
      </c>
      <c r="G162" s="13">
        <f t="shared" si="8"/>
        <v>0.31660083782166371</v>
      </c>
      <c r="H162" s="13">
        <f t="shared" si="9"/>
        <v>0.11086175942549373</v>
      </c>
    </row>
    <row r="163" spans="1:8">
      <c r="A163" s="12">
        <v>44626</v>
      </c>
      <c r="B163" s="13">
        <v>0.71835998379660004</v>
      </c>
      <c r="C163" s="13">
        <v>0.31957600000000003</v>
      </c>
      <c r="D163" s="13">
        <v>0.11260199999999999</v>
      </c>
      <c r="F163" s="13">
        <f t="shared" si="7"/>
        <v>0.71649709135906647</v>
      </c>
      <c r="G163" s="13">
        <f t="shared" si="8"/>
        <v>0.31874725713145824</v>
      </c>
      <c r="H163" s="13">
        <f t="shared" si="9"/>
        <v>0.11230999401555955</v>
      </c>
    </row>
    <row r="164" spans="1:8">
      <c r="A164" s="12">
        <v>44627</v>
      </c>
      <c r="B164" s="13">
        <v>0.71606536479869998</v>
      </c>
      <c r="C164" s="13">
        <v>0.32033400000000001</v>
      </c>
      <c r="D164" s="13">
        <v>9.6534999999999996E-2</v>
      </c>
      <c r="F164" s="13">
        <f t="shared" si="7"/>
        <v>0.7142084228991622</v>
      </c>
      <c r="G164" s="13">
        <f t="shared" si="8"/>
        <v>0.3195032914422502</v>
      </c>
      <c r="H164" s="13">
        <f t="shared" si="9"/>
        <v>9.6284659884300822E-2</v>
      </c>
    </row>
    <row r="165" spans="1:8">
      <c r="A165" s="12">
        <v>44628</v>
      </c>
      <c r="B165" s="13">
        <v>0.72433895732039988</v>
      </c>
      <c r="C165" s="13">
        <v>0.31995800000000002</v>
      </c>
      <c r="D165" s="13">
        <v>7.3742000000000002E-2</v>
      </c>
      <c r="F165" s="13">
        <f t="shared" si="7"/>
        <v>0.72246055986475155</v>
      </c>
      <c r="G165" s="13">
        <f t="shared" si="8"/>
        <v>0.31912826650708165</v>
      </c>
      <c r="H165" s="13">
        <f t="shared" si="9"/>
        <v>7.3550768003191713E-2</v>
      </c>
    </row>
    <row r="166" spans="1:8">
      <c r="A166" s="12">
        <v>44629</v>
      </c>
      <c r="B166" s="13">
        <v>0.69787637005710013</v>
      </c>
      <c r="C166" s="13">
        <v>0.29738900000000001</v>
      </c>
      <c r="D166" s="13">
        <v>7.5231999999999993E-2</v>
      </c>
      <c r="F166" s="13">
        <f t="shared" si="7"/>
        <v>0.69606659690514683</v>
      </c>
      <c r="G166" s="13">
        <f t="shared" si="8"/>
        <v>0.29661779373628572</v>
      </c>
      <c r="H166" s="13">
        <f t="shared" si="9"/>
        <v>7.5036904049471373E-2</v>
      </c>
    </row>
    <row r="167" spans="1:8">
      <c r="A167" s="12">
        <v>44630</v>
      </c>
      <c r="B167" s="13">
        <v>0.73486134793469993</v>
      </c>
      <c r="C167" s="13">
        <v>0.287576</v>
      </c>
      <c r="D167" s="13">
        <v>8.5847999999999994E-2</v>
      </c>
      <c r="F167" s="13">
        <f t="shared" si="7"/>
        <v>0.7329556632103531</v>
      </c>
      <c r="G167" s="13">
        <f t="shared" si="8"/>
        <v>0.28683024137243168</v>
      </c>
      <c r="H167" s="13">
        <f t="shared" si="9"/>
        <v>8.5625374027528428E-2</v>
      </c>
    </row>
    <row r="168" spans="1:8">
      <c r="A168" s="12">
        <v>44631</v>
      </c>
      <c r="B168" s="13">
        <v>0.73696079587319996</v>
      </c>
      <c r="C168" s="13">
        <v>0.297956</v>
      </c>
      <c r="D168" s="13">
        <v>9.1927999999999996E-2</v>
      </c>
      <c r="F168" s="13">
        <f t="shared" si="7"/>
        <v>0.73504966673967687</v>
      </c>
      <c r="G168" s="13">
        <f t="shared" si="8"/>
        <v>0.29718332335926595</v>
      </c>
      <c r="H168" s="13">
        <f t="shared" si="9"/>
        <v>9.1689607021743474E-2</v>
      </c>
    </row>
    <row r="169" spans="1:8">
      <c r="A169" s="12">
        <v>44632</v>
      </c>
      <c r="B169" s="13">
        <v>0.70352085671550002</v>
      </c>
      <c r="C169" s="13">
        <v>0.31567899999999999</v>
      </c>
      <c r="D169" s="13">
        <v>0.10832899999999999</v>
      </c>
      <c r="F169" s="13">
        <f t="shared" si="7"/>
        <v>0.70169644595601444</v>
      </c>
      <c r="G169" s="13">
        <f t="shared" si="8"/>
        <v>0.31486036305605425</v>
      </c>
      <c r="H169" s="13">
        <f t="shared" si="9"/>
        <v>0.10804807500498703</v>
      </c>
    </row>
    <row r="170" spans="1:8">
      <c r="A170" s="12">
        <v>44633</v>
      </c>
      <c r="B170" s="13">
        <v>0.57656992978529997</v>
      </c>
      <c r="C170" s="13">
        <v>0.31804700000000002</v>
      </c>
      <c r="D170" s="13">
        <v>0.10294200000000001</v>
      </c>
      <c r="F170" s="13">
        <f t="shared" si="7"/>
        <v>0.57507473547307009</v>
      </c>
      <c r="G170" s="13">
        <f t="shared" si="8"/>
        <v>0.31722222222222229</v>
      </c>
      <c r="H170" s="13">
        <f t="shared" si="9"/>
        <v>0.10267504488330342</v>
      </c>
    </row>
    <row r="171" spans="1:8">
      <c r="A171" s="12">
        <v>44634</v>
      </c>
      <c r="B171" s="13">
        <v>0.70632799636410004</v>
      </c>
      <c r="C171" s="13">
        <v>0.31158000000000002</v>
      </c>
      <c r="D171" s="13">
        <v>8.7337999999999999E-2</v>
      </c>
      <c r="F171" s="13">
        <f t="shared" si="7"/>
        <v>0.70449630596858182</v>
      </c>
      <c r="G171" s="13">
        <f t="shared" si="8"/>
        <v>0.31077199281867152</v>
      </c>
      <c r="H171" s="13">
        <f t="shared" si="9"/>
        <v>8.7111510073808102E-2</v>
      </c>
    </row>
    <row r="172" spans="1:8">
      <c r="A172" s="12">
        <v>44635</v>
      </c>
      <c r="B172" s="13">
        <v>0.7047493839536999</v>
      </c>
      <c r="C172" s="13">
        <v>0.31527899999999998</v>
      </c>
      <c r="D172" s="13">
        <v>8.0723000000000003E-2</v>
      </c>
      <c r="F172" s="13">
        <f t="shared" si="7"/>
        <v>0.70292178730670252</v>
      </c>
      <c r="G172" s="13">
        <f t="shared" si="8"/>
        <v>0.31446140035906645</v>
      </c>
      <c r="H172" s="13">
        <f t="shared" si="9"/>
        <v>8.0513664472371849E-2</v>
      </c>
    </row>
    <row r="173" spans="1:8">
      <c r="A173" s="12">
        <v>44636</v>
      </c>
      <c r="B173" s="13">
        <v>0.71135083517340003</v>
      </c>
      <c r="C173" s="13">
        <v>0.30335800000000002</v>
      </c>
      <c r="D173" s="13">
        <v>6.4336000000000004E-2</v>
      </c>
      <c r="F173" s="13">
        <f t="shared" si="7"/>
        <v>0.70950611926331542</v>
      </c>
      <c r="G173" s="13">
        <f t="shared" si="8"/>
        <v>0.30257131458208664</v>
      </c>
      <c r="H173" s="13">
        <f t="shared" si="9"/>
        <v>6.4169160183522853E-2</v>
      </c>
    </row>
    <row r="174" spans="1:8">
      <c r="A174" s="12">
        <v>44637</v>
      </c>
      <c r="B174" s="13">
        <v>0.52604654639219994</v>
      </c>
      <c r="C174" s="13">
        <v>0.330096</v>
      </c>
      <c r="D174" s="13">
        <v>7.1532999999999999E-2</v>
      </c>
      <c r="F174" s="13">
        <f t="shared" si="7"/>
        <v>0.52468237222441649</v>
      </c>
      <c r="G174" s="13">
        <f t="shared" si="8"/>
        <v>0.3292399760622382</v>
      </c>
      <c r="H174" s="13">
        <f t="shared" si="9"/>
        <v>7.1347496509076402E-2</v>
      </c>
    </row>
    <row r="175" spans="1:8">
      <c r="A175" s="12">
        <v>44638</v>
      </c>
      <c r="B175" s="13">
        <v>0.6238043876853</v>
      </c>
      <c r="C175" s="13">
        <v>0.31692399999999998</v>
      </c>
      <c r="D175" s="13">
        <v>8.8514999999999996E-2</v>
      </c>
      <c r="F175" s="13">
        <f t="shared" si="7"/>
        <v>0.62218670225942552</v>
      </c>
      <c r="G175" s="13">
        <f t="shared" si="8"/>
        <v>0.3161021344504289</v>
      </c>
      <c r="H175" s="13">
        <f t="shared" si="9"/>
        <v>8.8285457809694795E-2</v>
      </c>
    </row>
    <row r="176" spans="1:8">
      <c r="A176" s="12">
        <v>44639</v>
      </c>
      <c r="B176" s="13">
        <v>6.7049427268800005E-2</v>
      </c>
      <c r="C176" s="13">
        <v>0.308504</v>
      </c>
      <c r="D176" s="13">
        <v>9.3034000000000006E-2</v>
      </c>
      <c r="F176" s="13">
        <f t="shared" si="7"/>
        <v>6.6875550836624789E-2</v>
      </c>
      <c r="G176" s="13">
        <f t="shared" si="8"/>
        <v>0.30770396967883507</v>
      </c>
      <c r="H176" s="13">
        <f t="shared" si="9"/>
        <v>9.2792738878914829E-2</v>
      </c>
    </row>
    <row r="177" spans="1:8">
      <c r="A177" s="12">
        <v>44640</v>
      </c>
      <c r="B177" s="13">
        <v>0</v>
      </c>
      <c r="C177" s="13">
        <v>0.31884699999999999</v>
      </c>
      <c r="D177" s="13">
        <v>8.8220000000000007E-2</v>
      </c>
      <c r="F177" s="13">
        <f t="shared" si="7"/>
        <v>0</v>
      </c>
      <c r="G177" s="13">
        <f t="shared" si="8"/>
        <v>0.3180201476161979</v>
      </c>
      <c r="H177" s="13">
        <f t="shared" si="9"/>
        <v>8.7991222820666279E-2</v>
      </c>
    </row>
    <row r="178" spans="1:8">
      <c r="A178" s="12">
        <v>44641</v>
      </c>
      <c r="B178" s="13">
        <v>0</v>
      </c>
      <c r="C178" s="13">
        <v>0.28831200000000001</v>
      </c>
      <c r="D178" s="13">
        <v>4.8675000000000003E-2</v>
      </c>
      <c r="F178" s="13">
        <f t="shared" si="7"/>
        <v>0</v>
      </c>
      <c r="G178" s="13">
        <f t="shared" si="8"/>
        <v>0.28756433273488929</v>
      </c>
      <c r="H178" s="13">
        <f t="shared" si="9"/>
        <v>4.8548773189706768E-2</v>
      </c>
    </row>
    <row r="179" spans="1:8">
      <c r="A179" s="12">
        <v>44642</v>
      </c>
      <c r="B179" s="13">
        <v>7.0894468500000001E-5</v>
      </c>
      <c r="C179" s="13">
        <v>0.31178400000000001</v>
      </c>
      <c r="D179" s="13">
        <v>7.1522000000000002E-2</v>
      </c>
      <c r="F179" s="13">
        <f t="shared" si="7"/>
        <v>7.0710620885697191E-5</v>
      </c>
      <c r="G179" s="13">
        <f t="shared" si="8"/>
        <v>0.31097546379413527</v>
      </c>
      <c r="H179" s="13">
        <f t="shared" si="9"/>
        <v>7.133652503490924E-2</v>
      </c>
    </row>
    <row r="180" spans="1:8">
      <c r="A180" s="12">
        <v>44643</v>
      </c>
      <c r="B180" s="13">
        <v>0</v>
      </c>
      <c r="C180" s="13">
        <v>0.30231799999999998</v>
      </c>
      <c r="D180" s="13">
        <v>5.509E-2</v>
      </c>
      <c r="F180" s="13">
        <f t="shared" si="7"/>
        <v>0</v>
      </c>
      <c r="G180" s="13">
        <f t="shared" si="8"/>
        <v>0.30153401156991821</v>
      </c>
      <c r="H180" s="13">
        <f t="shared" si="9"/>
        <v>5.4947137442649119E-2</v>
      </c>
    </row>
    <row r="181" spans="1:8">
      <c r="A181" s="12">
        <v>44644</v>
      </c>
      <c r="B181" s="13">
        <v>0</v>
      </c>
      <c r="C181" s="13">
        <v>0.235957</v>
      </c>
      <c r="D181" s="13">
        <v>5.3206999999999997E-2</v>
      </c>
      <c r="F181" s="13">
        <f t="shared" si="7"/>
        <v>0</v>
      </c>
      <c r="G181" s="13">
        <f t="shared" si="8"/>
        <v>0.2353451027328945</v>
      </c>
      <c r="H181" s="13">
        <f t="shared" si="9"/>
        <v>5.3069020546578895E-2</v>
      </c>
    </row>
    <row r="182" spans="1:8">
      <c r="A182" s="12">
        <v>44645</v>
      </c>
      <c r="B182" s="13">
        <v>0</v>
      </c>
      <c r="C182" s="13">
        <v>0.29687599999999997</v>
      </c>
      <c r="D182" s="13">
        <v>5.3809000000000003E-2</v>
      </c>
      <c r="F182" s="13">
        <f t="shared" si="7"/>
        <v>0</v>
      </c>
      <c r="G182" s="13">
        <f t="shared" si="8"/>
        <v>0.29610612407739878</v>
      </c>
      <c r="H182" s="13">
        <f t="shared" si="9"/>
        <v>5.3669459405545586E-2</v>
      </c>
    </row>
    <row r="183" spans="1:8">
      <c r="A183" s="12">
        <v>44646</v>
      </c>
      <c r="B183" s="13">
        <v>0</v>
      </c>
      <c r="C183" s="13">
        <v>0.30698999999999999</v>
      </c>
      <c r="D183" s="13">
        <v>8.7054000000000006E-2</v>
      </c>
      <c r="F183" s="13">
        <f t="shared" si="7"/>
        <v>0</v>
      </c>
      <c r="G183" s="13">
        <f t="shared" si="8"/>
        <v>0.30619389587073609</v>
      </c>
      <c r="H183" s="13">
        <f t="shared" si="9"/>
        <v>8.6828246558946748E-2</v>
      </c>
    </row>
    <row r="184" spans="1:8">
      <c r="A184" s="12">
        <v>44647</v>
      </c>
      <c r="B184" s="13">
        <v>0</v>
      </c>
      <c r="C184" s="13">
        <v>0.322073</v>
      </c>
      <c r="D184" s="13">
        <v>9.7444000000000003E-2</v>
      </c>
      <c r="F184" s="13">
        <f t="shared" si="7"/>
        <v>0</v>
      </c>
      <c r="G184" s="13">
        <f t="shared" si="8"/>
        <v>0.32123778176740475</v>
      </c>
      <c r="H184" s="13">
        <f t="shared" si="9"/>
        <v>9.7191302613205674E-2</v>
      </c>
    </row>
    <row r="185" spans="1:8">
      <c r="A185" s="12">
        <v>44648</v>
      </c>
      <c r="B185" s="13">
        <v>0</v>
      </c>
      <c r="C185" s="13">
        <v>0.32416899999999998</v>
      </c>
      <c r="D185" s="13">
        <v>5.6679E-2</v>
      </c>
      <c r="F185" s="13">
        <f t="shared" si="7"/>
        <v>0</v>
      </c>
      <c r="G185" s="13">
        <f t="shared" si="8"/>
        <v>0.32332834629962098</v>
      </c>
      <c r="H185" s="13">
        <f t="shared" si="9"/>
        <v>5.6532016756433275E-2</v>
      </c>
    </row>
    <row r="186" spans="1:8">
      <c r="A186" s="12">
        <v>44649</v>
      </c>
      <c r="B186" s="13">
        <v>0</v>
      </c>
      <c r="C186" s="13">
        <v>0.314272</v>
      </c>
      <c r="D186" s="13">
        <v>6.0094000000000002E-2</v>
      </c>
      <c r="F186" s="13">
        <f t="shared" si="7"/>
        <v>0</v>
      </c>
      <c r="G186" s="13">
        <f t="shared" si="8"/>
        <v>0.31345701176939961</v>
      </c>
      <c r="H186" s="13">
        <f t="shared" si="9"/>
        <v>5.9938160781966891E-2</v>
      </c>
    </row>
    <row r="187" spans="1:8">
      <c r="A187" s="12">
        <v>44650</v>
      </c>
      <c r="B187" s="13">
        <v>0</v>
      </c>
      <c r="C187" s="13">
        <v>0.28619499999999998</v>
      </c>
      <c r="D187" s="13">
        <v>4.2446999999999999E-2</v>
      </c>
      <c r="F187" s="13">
        <f t="shared" si="7"/>
        <v>0</v>
      </c>
      <c r="G187" s="13">
        <f t="shared" si="8"/>
        <v>0.28545282266108118</v>
      </c>
      <c r="H187" s="13">
        <f t="shared" si="9"/>
        <v>4.2336923997606225E-2</v>
      </c>
    </row>
    <row r="188" spans="1:8">
      <c r="A188" s="12">
        <v>44651</v>
      </c>
      <c r="B188" s="13">
        <v>6.2579523118199989E-2</v>
      </c>
      <c r="C188" s="13">
        <v>0.30740000000000001</v>
      </c>
      <c r="D188" s="13">
        <v>4.2979999999999997E-2</v>
      </c>
      <c r="F188" s="13">
        <f t="shared" si="7"/>
        <v>6.241723829862357E-2</v>
      </c>
      <c r="G188" s="13">
        <f t="shared" si="8"/>
        <v>0.30660283263514865</v>
      </c>
      <c r="H188" s="13">
        <f t="shared" si="9"/>
        <v>4.2868541791342508E-2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64DD1-A575-4785-8D04-5BEA0DA67C84}">
  <dimension ref="A1:AH185"/>
  <sheetViews>
    <sheetView showGridLines="0" zoomScale="85" zoomScaleNormal="85" workbookViewId="0">
      <selection activeCell="A4" sqref="A4"/>
    </sheetView>
  </sheetViews>
  <sheetFormatPr baseColWidth="10" defaultColWidth="11.453125" defaultRowHeight="14.5"/>
  <cols>
    <col min="2" max="4" width="14.7265625" customWidth="1"/>
    <col min="5" max="8" width="11.54296875" customWidth="1"/>
    <col min="9" max="9" width="10.81640625" bestFit="1" customWidth="1"/>
    <col min="10" max="10" width="13.7265625" bestFit="1" customWidth="1"/>
    <col min="11" max="13" width="9.54296875" customWidth="1"/>
    <col min="14" max="14" width="14" bestFit="1" customWidth="1"/>
    <col min="15" max="15" width="16" bestFit="1" customWidth="1"/>
    <col min="16" max="16" width="14.7265625" bestFit="1" customWidth="1"/>
    <col min="17" max="17" width="10.54296875" bestFit="1" customWidth="1"/>
    <col min="18" max="18" width="3.26953125" customWidth="1"/>
    <col min="19" max="19" width="15.81640625" bestFit="1" customWidth="1"/>
    <col min="21" max="21" width="14.1796875" bestFit="1" customWidth="1"/>
    <col min="23" max="23" width="13.1796875" bestFit="1" customWidth="1"/>
    <col min="27" max="27" width="14.1796875" bestFit="1" customWidth="1"/>
    <col min="32" max="32" width="16.54296875" bestFit="1" customWidth="1"/>
    <col min="33" max="33" width="15.453125" bestFit="1" customWidth="1"/>
  </cols>
  <sheetData>
    <row r="1" spans="1:34">
      <c r="S1" t="s">
        <v>41</v>
      </c>
      <c r="T1">
        <f>1/1.0026</f>
        <v>0.99740674246957917</v>
      </c>
    </row>
    <row r="2" spans="1:34">
      <c r="B2" s="23" t="s">
        <v>46</v>
      </c>
      <c r="C2" s="24"/>
      <c r="D2" s="24"/>
      <c r="E2" s="24"/>
      <c r="F2" s="24"/>
      <c r="G2" s="24"/>
      <c r="H2" s="25"/>
      <c r="I2" s="22" t="s">
        <v>47</v>
      </c>
      <c r="J2" s="22"/>
      <c r="K2" s="22"/>
      <c r="L2" s="22"/>
      <c r="M2" s="22"/>
      <c r="N2" s="22" t="s">
        <v>48</v>
      </c>
      <c r="O2" s="22"/>
      <c r="P2" s="22"/>
      <c r="Q2" s="22"/>
      <c r="R2" s="7"/>
      <c r="S2" s="23" t="s">
        <v>46</v>
      </c>
      <c r="T2" s="24"/>
      <c r="U2" s="24"/>
      <c r="V2" s="24"/>
      <c r="W2" s="24"/>
      <c r="X2" s="24"/>
      <c r="Y2" s="25"/>
      <c r="Z2" s="22" t="s">
        <v>47</v>
      </c>
      <c r="AA2" s="22"/>
      <c r="AB2" s="22"/>
      <c r="AC2" s="22"/>
      <c r="AD2" s="22"/>
      <c r="AE2" s="22" t="s">
        <v>48</v>
      </c>
      <c r="AF2" s="22"/>
      <c r="AG2" s="22"/>
      <c r="AH2" s="22"/>
    </row>
    <row r="3" spans="1:34">
      <c r="B3" s="2" t="s">
        <v>49</v>
      </c>
      <c r="C3" s="2" t="s">
        <v>50</v>
      </c>
      <c r="D3" s="2" t="s">
        <v>51</v>
      </c>
      <c r="E3" s="2" t="s">
        <v>52</v>
      </c>
      <c r="F3" s="2" t="s">
        <v>53</v>
      </c>
      <c r="G3" s="2" t="s">
        <v>54</v>
      </c>
      <c r="H3" s="2" t="s">
        <v>55</v>
      </c>
      <c r="I3" s="2" t="s">
        <v>56</v>
      </c>
      <c r="J3" s="2" t="s">
        <v>57</v>
      </c>
      <c r="K3" s="2" t="s">
        <v>58</v>
      </c>
      <c r="L3" s="2" t="s">
        <v>59</v>
      </c>
      <c r="M3" s="2" t="s">
        <v>60</v>
      </c>
      <c r="N3" s="2" t="s">
        <v>61</v>
      </c>
      <c r="O3" s="2" t="s">
        <v>62</v>
      </c>
      <c r="P3" s="2" t="s">
        <v>63</v>
      </c>
      <c r="Q3" s="2" t="s">
        <v>64</v>
      </c>
      <c r="R3" s="8"/>
      <c r="S3" s="2" t="s">
        <v>49</v>
      </c>
      <c r="T3" s="2" t="s">
        <v>50</v>
      </c>
      <c r="U3" s="2" t="s">
        <v>51</v>
      </c>
      <c r="V3" s="2" t="s">
        <v>52</v>
      </c>
      <c r="W3" s="2" t="s">
        <v>53</v>
      </c>
      <c r="X3" s="2" t="s">
        <v>54</v>
      </c>
      <c r="Y3" s="2" t="s">
        <v>55</v>
      </c>
      <c r="Z3" s="2" t="s">
        <v>56</v>
      </c>
      <c r="AA3" s="2" t="s">
        <v>57</v>
      </c>
      <c r="AB3" s="2" t="s">
        <v>58</v>
      </c>
      <c r="AC3" s="2" t="s">
        <v>59</v>
      </c>
      <c r="AD3" s="2" t="s">
        <v>60</v>
      </c>
      <c r="AE3" s="2" t="s">
        <v>61</v>
      </c>
      <c r="AF3" s="2" t="s">
        <v>62</v>
      </c>
      <c r="AG3" s="2" t="s">
        <v>63</v>
      </c>
      <c r="AH3" s="2" t="s">
        <v>64</v>
      </c>
    </row>
    <row r="4" spans="1:34">
      <c r="A4" s="1">
        <v>44470</v>
      </c>
      <c r="B4" s="3">
        <v>84.887568000000002</v>
      </c>
      <c r="C4" s="3">
        <v>91.789237999999997</v>
      </c>
      <c r="D4" s="3">
        <v>65.271552999999997</v>
      </c>
      <c r="E4" s="3">
        <v>194.17679000000001</v>
      </c>
      <c r="F4" s="3">
        <v>106.77708800000001</v>
      </c>
      <c r="G4" s="3">
        <v>37.058644000000001</v>
      </c>
      <c r="H4" s="4">
        <v>239.30701099999999</v>
      </c>
      <c r="I4" s="5">
        <v>-13.633437000000001</v>
      </c>
      <c r="J4" s="5">
        <v>36.215091999999999</v>
      </c>
      <c r="K4" s="5">
        <v>50.651775000000001</v>
      </c>
      <c r="L4" s="5">
        <v>245.517042</v>
      </c>
      <c r="M4" s="5">
        <v>-20.971437999999999</v>
      </c>
      <c r="N4" s="5">
        <v>0</v>
      </c>
      <c r="O4" s="5">
        <v>0</v>
      </c>
      <c r="P4" s="5">
        <v>-24.324657999999999</v>
      </c>
      <c r="Q4" s="5">
        <v>-32.703612999999997</v>
      </c>
      <c r="R4" s="9"/>
      <c r="S4" s="6">
        <f>B4*$T$1</f>
        <v>84.667432675044893</v>
      </c>
      <c r="T4" s="6">
        <f t="shared" ref="T4:AH4" si="0">C4*$T$1</f>
        <v>91.551204867344907</v>
      </c>
      <c r="U4" s="6">
        <f t="shared" si="0"/>
        <v>65.10228705366049</v>
      </c>
      <c r="V4" s="6">
        <f t="shared" si="0"/>
        <v>193.67323957709957</v>
      </c>
      <c r="W4" s="6">
        <f t="shared" si="0"/>
        <v>106.5001875124676</v>
      </c>
      <c r="X4" s="6">
        <f t="shared" si="0"/>
        <v>36.962541392379819</v>
      </c>
      <c r="Y4" s="6">
        <f t="shared" si="0"/>
        <v>238.68642629164174</v>
      </c>
      <c r="Z4" s="6">
        <f t="shared" si="0"/>
        <v>-13.598081986834233</v>
      </c>
      <c r="AA4" s="6">
        <f t="shared" si="0"/>
        <v>36.121176939956115</v>
      </c>
      <c r="AB4" s="6">
        <f t="shared" si="0"/>
        <v>50.520421903052068</v>
      </c>
      <c r="AC4" s="6">
        <f t="shared" si="0"/>
        <v>244.88035308198687</v>
      </c>
      <c r="AD4" s="6">
        <f t="shared" si="0"/>
        <v>-20.917053660482747</v>
      </c>
      <c r="AE4" s="6">
        <f t="shared" si="0"/>
        <v>0</v>
      </c>
      <c r="AF4" s="6">
        <f t="shared" si="0"/>
        <v>0</v>
      </c>
      <c r="AG4" s="6">
        <f t="shared" si="0"/>
        <v>-24.261577897466587</v>
      </c>
      <c r="AH4" s="6">
        <f t="shared" si="0"/>
        <v>-32.618804109315775</v>
      </c>
    </row>
    <row r="5" spans="1:34">
      <c r="A5" s="1">
        <f>A4+1</f>
        <v>44471</v>
      </c>
      <c r="B5" s="3">
        <v>50.783149000000002</v>
      </c>
      <c r="C5" s="3">
        <v>54.422172000000003</v>
      </c>
      <c r="D5" s="3">
        <v>59.629722000000001</v>
      </c>
      <c r="E5" s="3">
        <v>101.205932</v>
      </c>
      <c r="F5" s="3">
        <v>59.149312000000002</v>
      </c>
      <c r="G5" s="3">
        <v>29.322800999999998</v>
      </c>
      <c r="H5" s="4">
        <v>234.30288899999999</v>
      </c>
      <c r="I5" s="5">
        <v>-10.398091000000001</v>
      </c>
      <c r="J5" s="5">
        <v>17.822437999999998</v>
      </c>
      <c r="K5" s="5">
        <v>2.0418720000000001</v>
      </c>
      <c r="L5" s="5">
        <v>204.38373100000001</v>
      </c>
      <c r="M5" s="5">
        <v>-7.8748839999999998</v>
      </c>
      <c r="N5" s="5">
        <v>0</v>
      </c>
      <c r="O5" s="5">
        <v>0</v>
      </c>
      <c r="P5" s="5">
        <v>-25.359034000000001</v>
      </c>
      <c r="Q5" s="5">
        <v>-42.441979000000003</v>
      </c>
      <c r="R5" s="9"/>
      <c r="S5" s="6">
        <f t="shared" ref="S5:S68" si="1">B5*$T$1</f>
        <v>50.65145521643727</v>
      </c>
      <c r="T5" s="6">
        <f t="shared" ref="T5:T68" si="2">C5*$T$1</f>
        <v>54.281041292639145</v>
      </c>
      <c r="U5" s="6">
        <f t="shared" ref="U5:U68" si="3">D5*$T$1</f>
        <v>59.475086774386597</v>
      </c>
      <c r="V5" s="6">
        <f t="shared" ref="V5:V68" si="4">E5*$T$1</f>
        <v>100.94347895471775</v>
      </c>
      <c r="W5" s="6">
        <f t="shared" ref="W5:W68" si="5">F5*$T$1</f>
        <v>58.995922601236792</v>
      </c>
      <c r="X5" s="6">
        <f t="shared" ref="X5:X68" si="6">G5*$T$1</f>
        <v>29.246759425493718</v>
      </c>
      <c r="Y5" s="6">
        <f t="shared" ref="Y5:Y68" si="7">H5*$T$1</f>
        <v>233.69528126870139</v>
      </c>
      <c r="Z5" s="6">
        <f t="shared" ref="Z5:Z68" si="8">I5*$T$1</f>
        <v>-10.371126072212249</v>
      </c>
      <c r="AA5" s="6">
        <f t="shared" ref="AA5:AA68" si="9">J5*$T$1</f>
        <v>17.776219828446038</v>
      </c>
      <c r="AB5" s="6">
        <f t="shared" ref="AB5:AB68" si="10">K5*$T$1</f>
        <v>2.0365769000598446</v>
      </c>
      <c r="AC5" s="6">
        <f t="shared" ref="AC5:AC68" si="11">L5*$T$1</f>
        <v>203.85371135048877</v>
      </c>
      <c r="AD5" s="6">
        <f t="shared" ref="AD5:AD68" si="12">M5*$T$1</f>
        <v>-7.8544623977658095</v>
      </c>
      <c r="AE5" s="6">
        <f t="shared" ref="AE5:AE68" si="13">N5*$T$1</f>
        <v>0</v>
      </c>
      <c r="AF5" s="6">
        <f t="shared" ref="AF5:AF68" si="14">O5*$T$1</f>
        <v>0</v>
      </c>
      <c r="AG5" s="6">
        <f t="shared" ref="AG5:AG68" si="15">P5*$T$1</f>
        <v>-25.293271494115302</v>
      </c>
      <c r="AH5" s="6">
        <f t="shared" ref="AH5:AH68" si="16">Q5*$T$1</f>
        <v>-42.331916018352288</v>
      </c>
    </row>
    <row r="6" spans="1:34">
      <c r="A6" s="1">
        <f t="shared" ref="A6:A69" si="17">A5+1</f>
        <v>44472</v>
      </c>
      <c r="B6" s="3">
        <v>45.879994000000003</v>
      </c>
      <c r="C6" s="3">
        <v>72.997546</v>
      </c>
      <c r="D6" s="3">
        <v>96.891383000000005</v>
      </c>
      <c r="E6" s="3">
        <v>58.903793</v>
      </c>
      <c r="F6" s="3">
        <v>35.629055999999999</v>
      </c>
      <c r="G6" s="3">
        <v>30.379850000000001</v>
      </c>
      <c r="H6" s="4">
        <v>234.40478200000001</v>
      </c>
      <c r="I6" s="5">
        <v>-21.787185000000001</v>
      </c>
      <c r="J6" s="5">
        <v>4.0823429999999998</v>
      </c>
      <c r="K6" s="5">
        <v>3.235312</v>
      </c>
      <c r="L6" s="5">
        <v>215.61511899999999</v>
      </c>
      <c r="M6" s="5">
        <v>0</v>
      </c>
      <c r="N6" s="5">
        <v>0</v>
      </c>
      <c r="O6" s="5">
        <v>0</v>
      </c>
      <c r="P6" s="5">
        <v>-25.658458</v>
      </c>
      <c r="Q6" s="5">
        <v>-41.88</v>
      </c>
      <c r="R6" s="9"/>
      <c r="S6" s="6">
        <f t="shared" si="1"/>
        <v>45.761015360063844</v>
      </c>
      <c r="T6" s="6">
        <f t="shared" si="2"/>
        <v>72.808244564133261</v>
      </c>
      <c r="U6" s="6">
        <f t="shared" si="3"/>
        <v>96.640118691402364</v>
      </c>
      <c r="V6" s="6">
        <f t="shared" si="4"/>
        <v>58.7510402952324</v>
      </c>
      <c r="W6" s="6">
        <f t="shared" si="5"/>
        <v>35.536660682226213</v>
      </c>
      <c r="X6" s="6">
        <f t="shared" si="6"/>
        <v>30.301067225214446</v>
      </c>
      <c r="Y6" s="6">
        <f t="shared" si="7"/>
        <v>233.79691003391187</v>
      </c>
      <c r="Z6" s="6">
        <f t="shared" si="8"/>
        <v>-21.730685218432079</v>
      </c>
      <c r="AA6" s="6">
        <f t="shared" si="9"/>
        <v>4.0717564332734888</v>
      </c>
      <c r="AB6" s="6">
        <f t="shared" si="10"/>
        <v>3.226922002792739</v>
      </c>
      <c r="AC6" s="6">
        <f t="shared" si="11"/>
        <v>215.05597346898065</v>
      </c>
      <c r="AD6" s="6">
        <f t="shared" si="12"/>
        <v>0</v>
      </c>
      <c r="AE6" s="6">
        <f t="shared" si="13"/>
        <v>0</v>
      </c>
      <c r="AF6" s="6">
        <f t="shared" si="14"/>
        <v>0</v>
      </c>
      <c r="AG6" s="6">
        <f t="shared" si="15"/>
        <v>-25.591919010572514</v>
      </c>
      <c r="AH6" s="6">
        <f t="shared" si="16"/>
        <v>-41.771394374625977</v>
      </c>
    </row>
    <row r="7" spans="1:34">
      <c r="A7" s="1">
        <f t="shared" si="17"/>
        <v>44473</v>
      </c>
      <c r="B7" s="3">
        <v>46.75</v>
      </c>
      <c r="C7" s="3">
        <v>95.371457000000007</v>
      </c>
      <c r="D7" s="3">
        <v>78.53</v>
      </c>
      <c r="E7" s="3">
        <v>58.07</v>
      </c>
      <c r="F7" s="3">
        <v>34.150911999999998</v>
      </c>
      <c r="G7" s="3">
        <v>28.308002999999999</v>
      </c>
      <c r="H7" s="4">
        <v>248.33440100000001</v>
      </c>
      <c r="I7" s="5">
        <v>-34.201965999999999</v>
      </c>
      <c r="J7" s="5">
        <v>21.021191999999999</v>
      </c>
      <c r="K7" s="5">
        <v>31.191510999999998</v>
      </c>
      <c r="L7" s="5">
        <v>243.37477100000001</v>
      </c>
      <c r="M7" s="5">
        <v>0</v>
      </c>
      <c r="N7" s="5">
        <v>-38.426130000000001</v>
      </c>
      <c r="O7" s="5">
        <v>0</v>
      </c>
      <c r="P7" s="5">
        <v>-26.948789999999999</v>
      </c>
      <c r="Q7" s="5">
        <v>-45.501629999999999</v>
      </c>
      <c r="R7" s="9"/>
      <c r="S7" s="6">
        <f t="shared" si="1"/>
        <v>46.628765210452826</v>
      </c>
      <c r="T7" s="6">
        <f t="shared" si="2"/>
        <v>95.124134250947549</v>
      </c>
      <c r="U7" s="6">
        <f t="shared" si="3"/>
        <v>78.326351486136048</v>
      </c>
      <c r="V7" s="6">
        <f t="shared" si="4"/>
        <v>57.919409535208466</v>
      </c>
      <c r="W7" s="6">
        <f t="shared" si="5"/>
        <v>34.062349890285262</v>
      </c>
      <c r="X7" s="6">
        <f t="shared" si="6"/>
        <v>28.234593058049075</v>
      </c>
      <c r="Y7" s="6">
        <f t="shared" si="7"/>
        <v>247.69040594454421</v>
      </c>
      <c r="Z7" s="6">
        <f t="shared" si="8"/>
        <v>-34.113271494115303</v>
      </c>
      <c r="AA7" s="6">
        <f t="shared" si="9"/>
        <v>20.966678635547577</v>
      </c>
      <c r="AB7" s="6">
        <f t="shared" si="10"/>
        <v>31.110623379214044</v>
      </c>
      <c r="AC7" s="6">
        <f t="shared" si="11"/>
        <v>242.74363754238982</v>
      </c>
      <c r="AD7" s="6">
        <f t="shared" si="12"/>
        <v>0</v>
      </c>
      <c r="AE7" s="6">
        <f t="shared" si="13"/>
        <v>-38.326481149012572</v>
      </c>
      <c r="AF7" s="6">
        <f t="shared" si="14"/>
        <v>0</v>
      </c>
      <c r="AG7" s="6">
        <f t="shared" si="15"/>
        <v>-26.878904847396768</v>
      </c>
      <c r="AH7" s="6">
        <f t="shared" si="16"/>
        <v>-45.383632555356073</v>
      </c>
    </row>
    <row r="8" spans="1:34">
      <c r="A8" s="1">
        <f t="shared" si="17"/>
        <v>44474</v>
      </c>
      <c r="B8" s="3">
        <v>44.72</v>
      </c>
      <c r="C8" s="3">
        <v>209.92203599999999</v>
      </c>
      <c r="D8" s="3">
        <v>165.01</v>
      </c>
      <c r="E8" s="3">
        <v>95.680250000000001</v>
      </c>
      <c r="F8" s="3">
        <v>33.934336000000002</v>
      </c>
      <c r="G8" s="3">
        <v>37.205143999999997</v>
      </c>
      <c r="H8" s="4">
        <v>248.21508800000001</v>
      </c>
      <c r="I8" s="5">
        <v>-9.3817959999999996</v>
      </c>
      <c r="J8" s="5">
        <v>29.427212999999998</v>
      </c>
      <c r="K8" s="5">
        <v>21.576685999999999</v>
      </c>
      <c r="L8" s="5">
        <v>175.84832700000001</v>
      </c>
      <c r="M8" s="5">
        <v>0</v>
      </c>
      <c r="N8" s="5">
        <v>-45.65775</v>
      </c>
      <c r="O8" s="5">
        <v>0</v>
      </c>
      <c r="P8" s="5">
        <v>-25.403286000000001</v>
      </c>
      <c r="Q8" s="5">
        <v>-44.747038000000003</v>
      </c>
      <c r="R8" s="9"/>
      <c r="S8" s="6">
        <f t="shared" si="1"/>
        <v>44.604029523239582</v>
      </c>
      <c r="T8" s="6">
        <f t="shared" si="2"/>
        <v>209.37765409934173</v>
      </c>
      <c r="U8" s="6">
        <f t="shared" si="3"/>
        <v>164.58208657490525</v>
      </c>
      <c r="V8" s="6">
        <f t="shared" si="4"/>
        <v>95.432126471174954</v>
      </c>
      <c r="W8" s="6">
        <f t="shared" si="5"/>
        <v>33.84633552762817</v>
      </c>
      <c r="X8" s="6">
        <f t="shared" si="6"/>
        <v>37.108661480151603</v>
      </c>
      <c r="Y8" s="6">
        <f t="shared" si="7"/>
        <v>247.57140235387993</v>
      </c>
      <c r="Z8" s="6">
        <f t="shared" si="8"/>
        <v>-9.3574665868741267</v>
      </c>
      <c r="AA8" s="6">
        <f t="shared" si="9"/>
        <v>29.350900658288449</v>
      </c>
      <c r="AB8" s="6">
        <f t="shared" si="10"/>
        <v>21.520732096548972</v>
      </c>
      <c r="AC8" s="6">
        <f t="shared" si="11"/>
        <v>175.39230700179536</v>
      </c>
      <c r="AD8" s="6">
        <f t="shared" si="12"/>
        <v>0</v>
      </c>
      <c r="AE8" s="6">
        <f t="shared" si="13"/>
        <v>-45.539347695990429</v>
      </c>
      <c r="AF8" s="6">
        <f t="shared" si="14"/>
        <v>0</v>
      </c>
      <c r="AG8" s="6">
        <f t="shared" si="15"/>
        <v>-25.337408737283067</v>
      </c>
      <c r="AH8" s="6">
        <f t="shared" si="16"/>
        <v>-44.630997406742473</v>
      </c>
    </row>
    <row r="9" spans="1:34">
      <c r="A9" s="1">
        <f t="shared" si="17"/>
        <v>44475</v>
      </c>
      <c r="B9" s="3">
        <v>39.956570999999997</v>
      </c>
      <c r="C9" s="3">
        <v>230.10891799999999</v>
      </c>
      <c r="D9" s="3">
        <v>208.46201199999999</v>
      </c>
      <c r="E9" s="3">
        <v>102.388976</v>
      </c>
      <c r="F9" s="3">
        <v>37.677568000000001</v>
      </c>
      <c r="G9" s="3">
        <v>37.605376</v>
      </c>
      <c r="H9" s="4">
        <v>248.38184100000001</v>
      </c>
      <c r="I9" s="5">
        <v>-29.345089999999999</v>
      </c>
      <c r="J9" s="5">
        <v>56.942943</v>
      </c>
      <c r="K9" s="5">
        <v>48.236809000000001</v>
      </c>
      <c r="L9" s="5">
        <v>128.16582099999999</v>
      </c>
      <c r="M9" s="5">
        <v>6.4017359999999996</v>
      </c>
      <c r="N9" s="5">
        <v>-48.602916999999998</v>
      </c>
      <c r="O9" s="5">
        <v>0</v>
      </c>
      <c r="P9" s="5">
        <v>-28.241206999999999</v>
      </c>
      <c r="Q9" s="5">
        <v>-44.672950999999998</v>
      </c>
      <c r="R9" s="9"/>
      <c r="S9" s="6">
        <f t="shared" si="1"/>
        <v>39.852953321364453</v>
      </c>
      <c r="T9" s="6">
        <f t="shared" si="2"/>
        <v>229.5121863155795</v>
      </c>
      <c r="U9" s="6">
        <f t="shared" si="3"/>
        <v>207.92141631757431</v>
      </c>
      <c r="V9" s="6">
        <f t="shared" si="4"/>
        <v>102.12345501695592</v>
      </c>
      <c r="W9" s="6">
        <f t="shared" si="5"/>
        <v>37.579860363056056</v>
      </c>
      <c r="X9" s="6">
        <f t="shared" si="6"/>
        <v>37.50785557550369</v>
      </c>
      <c r="Y9" s="6">
        <f t="shared" si="7"/>
        <v>247.73772292040698</v>
      </c>
      <c r="Z9" s="6">
        <f t="shared" si="8"/>
        <v>-29.26899062437662</v>
      </c>
      <c r="AA9" s="6">
        <f t="shared" si="9"/>
        <v>56.795275284260924</v>
      </c>
      <c r="AB9" s="6">
        <f t="shared" si="10"/>
        <v>48.111718531817282</v>
      </c>
      <c r="AC9" s="6">
        <f t="shared" si="11"/>
        <v>127.83345401954918</v>
      </c>
      <c r="AD9" s="6">
        <f t="shared" si="12"/>
        <v>6.3851346499102339</v>
      </c>
      <c r="AE9" s="6">
        <f t="shared" si="13"/>
        <v>-48.47687711948933</v>
      </c>
      <c r="AF9" s="6">
        <f t="shared" si="14"/>
        <v>0</v>
      </c>
      <c r="AG9" s="6">
        <f t="shared" si="15"/>
        <v>-28.167970277279075</v>
      </c>
      <c r="AH9" s="6">
        <f t="shared" si="16"/>
        <v>-44.557102533413129</v>
      </c>
    </row>
    <row r="10" spans="1:34">
      <c r="A10" s="1">
        <f t="shared" si="17"/>
        <v>44476</v>
      </c>
      <c r="B10" s="3">
        <v>44.331096000000002</v>
      </c>
      <c r="C10" s="3">
        <v>230.28228100000001</v>
      </c>
      <c r="D10" s="3">
        <v>172.84642400000001</v>
      </c>
      <c r="E10" s="3">
        <v>181.54749100000001</v>
      </c>
      <c r="F10" s="3">
        <v>39.698943999999997</v>
      </c>
      <c r="G10" s="3">
        <v>43.172103999999997</v>
      </c>
      <c r="H10" s="4">
        <v>242.59057000000001</v>
      </c>
      <c r="I10" s="5">
        <v>-46.108561999999999</v>
      </c>
      <c r="J10" s="5">
        <v>58.893287000000001</v>
      </c>
      <c r="K10" s="5">
        <v>55.273260000000001</v>
      </c>
      <c r="L10" s="5">
        <v>128.325918</v>
      </c>
      <c r="M10" s="5">
        <v>3.8917899999999999</v>
      </c>
      <c r="N10" s="5">
        <v>-51.033520000000003</v>
      </c>
      <c r="O10" s="5">
        <v>0</v>
      </c>
      <c r="P10" s="5">
        <v>-28.512664999999998</v>
      </c>
      <c r="Q10" s="5">
        <v>-44.072842999999999</v>
      </c>
      <c r="R10" s="9"/>
      <c r="S10" s="6">
        <f t="shared" si="1"/>
        <v>44.216134051466192</v>
      </c>
      <c r="T10" s="6">
        <f t="shared" si="2"/>
        <v>229.68509974067427</v>
      </c>
      <c r="U10" s="6">
        <f t="shared" si="3"/>
        <v>172.39818870935571</v>
      </c>
      <c r="V10" s="6">
        <f t="shared" si="4"/>
        <v>181.07669160183525</v>
      </c>
      <c r="W10" s="6">
        <f t="shared" si="5"/>
        <v>39.595994414522245</v>
      </c>
      <c r="X10" s="6">
        <f t="shared" si="6"/>
        <v>43.060147616197888</v>
      </c>
      <c r="Y10" s="6">
        <f t="shared" si="7"/>
        <v>241.96147017753844</v>
      </c>
      <c r="Z10" s="6">
        <f t="shared" si="8"/>
        <v>-45.988990624376626</v>
      </c>
      <c r="AA10" s="6">
        <f t="shared" si="9"/>
        <v>58.740561539996015</v>
      </c>
      <c r="AB10" s="6">
        <f t="shared" si="10"/>
        <v>55.129922202274095</v>
      </c>
      <c r="AC10" s="6">
        <f t="shared" si="11"/>
        <v>127.99313584679834</v>
      </c>
      <c r="AD10" s="6">
        <f t="shared" si="12"/>
        <v>3.8816975862756835</v>
      </c>
      <c r="AE10" s="6">
        <f t="shared" si="13"/>
        <v>-50.901176939956123</v>
      </c>
      <c r="AF10" s="6">
        <f t="shared" si="14"/>
        <v>0</v>
      </c>
      <c r="AG10" s="6">
        <f t="shared" si="15"/>
        <v>-28.438724316776383</v>
      </c>
      <c r="AH10" s="6">
        <f t="shared" si="16"/>
        <v>-43.958550768003192</v>
      </c>
    </row>
    <row r="11" spans="1:34">
      <c r="A11" s="1">
        <f t="shared" si="17"/>
        <v>44477</v>
      </c>
      <c r="B11" s="3">
        <v>67.22</v>
      </c>
      <c r="C11" s="3">
        <v>233.392111</v>
      </c>
      <c r="D11" s="3">
        <v>46.02</v>
      </c>
      <c r="E11" s="3">
        <v>225.91</v>
      </c>
      <c r="F11" s="3">
        <v>34.231296</v>
      </c>
      <c r="G11" s="3">
        <v>97.14</v>
      </c>
      <c r="H11" s="4">
        <v>242.46571900000001</v>
      </c>
      <c r="I11" s="5">
        <v>-41.668073</v>
      </c>
      <c r="J11" s="5">
        <v>59.882463999999999</v>
      </c>
      <c r="K11" s="5">
        <v>39.636122</v>
      </c>
      <c r="L11" s="5">
        <v>127.646125</v>
      </c>
      <c r="M11" s="5">
        <v>7.2355780000000003</v>
      </c>
      <c r="N11" s="5">
        <v>-53.012282999999996</v>
      </c>
      <c r="O11" s="5">
        <v>0</v>
      </c>
      <c r="P11" s="5">
        <v>-30.577375</v>
      </c>
      <c r="Q11" s="5">
        <v>-45.801935999999998</v>
      </c>
      <c r="R11" s="9"/>
      <c r="S11" s="6">
        <f t="shared" si="1"/>
        <v>67.045681228805108</v>
      </c>
      <c r="T11" s="6">
        <f t="shared" si="2"/>
        <v>232.78686515060843</v>
      </c>
      <c r="U11" s="6">
        <f t="shared" si="3"/>
        <v>45.900658288450039</v>
      </c>
      <c r="V11" s="6">
        <f t="shared" si="4"/>
        <v>225.32415719130262</v>
      </c>
      <c r="W11" s="6">
        <f t="shared" si="5"/>
        <v>34.142525433871938</v>
      </c>
      <c r="X11" s="6">
        <f t="shared" si="6"/>
        <v>96.888090963494918</v>
      </c>
      <c r="Y11" s="6">
        <f t="shared" si="7"/>
        <v>241.83694294833435</v>
      </c>
      <c r="Z11" s="6">
        <f t="shared" si="8"/>
        <v>-41.560016955914627</v>
      </c>
      <c r="AA11" s="6">
        <f t="shared" si="9"/>
        <v>59.727173349291846</v>
      </c>
      <c r="AB11" s="6">
        <f t="shared" si="10"/>
        <v>39.533335328146819</v>
      </c>
      <c r="AC11" s="6">
        <f t="shared" si="11"/>
        <v>127.31510572511471</v>
      </c>
      <c r="AD11" s="6">
        <f t="shared" si="12"/>
        <v>7.2168142828645534</v>
      </c>
      <c r="AE11" s="6">
        <f t="shared" si="13"/>
        <v>-52.874808497905448</v>
      </c>
      <c r="AF11" s="6">
        <f t="shared" si="14"/>
        <v>0</v>
      </c>
      <c r="AG11" s="6">
        <f t="shared" si="15"/>
        <v>-30.498079992020749</v>
      </c>
      <c r="AH11" s="6">
        <f t="shared" si="16"/>
        <v>-45.683159784560146</v>
      </c>
    </row>
    <row r="12" spans="1:34">
      <c r="A12" s="1">
        <f t="shared" si="17"/>
        <v>44478</v>
      </c>
      <c r="B12" s="3">
        <v>46.528041000000002</v>
      </c>
      <c r="C12" s="3">
        <v>229.845395</v>
      </c>
      <c r="D12" s="3">
        <v>15.835668</v>
      </c>
      <c r="E12" s="3">
        <v>56.278703999999998</v>
      </c>
      <c r="F12" s="3">
        <v>27.593727999999999</v>
      </c>
      <c r="G12" s="3">
        <v>37.018376000000004</v>
      </c>
      <c r="H12" s="4">
        <v>239.517765</v>
      </c>
      <c r="I12" s="5">
        <v>-21.060421000000002</v>
      </c>
      <c r="J12" s="5">
        <v>58.426167999999997</v>
      </c>
      <c r="K12" s="5">
        <v>55.243634999999998</v>
      </c>
      <c r="L12" s="5">
        <v>176.01410200000001</v>
      </c>
      <c r="M12" s="5">
        <v>4.7851809999999997</v>
      </c>
      <c r="N12" s="5">
        <v>-52.051319999999997</v>
      </c>
      <c r="O12" s="5">
        <v>0</v>
      </c>
      <c r="P12" s="5">
        <v>-34.274278000000002</v>
      </c>
      <c r="Q12" s="5">
        <v>-42.534261000000001</v>
      </c>
      <c r="R12" s="9"/>
      <c r="S12" s="6">
        <f t="shared" si="1"/>
        <v>46.407381807301022</v>
      </c>
      <c r="T12" s="6">
        <f t="shared" si="2"/>
        <v>229.24934669858371</v>
      </c>
      <c r="U12" s="6">
        <f t="shared" si="3"/>
        <v>15.794602034709756</v>
      </c>
      <c r="V12" s="6">
        <f t="shared" si="4"/>
        <v>56.13275882704967</v>
      </c>
      <c r="W12" s="6">
        <f t="shared" si="5"/>
        <v>27.522170357071616</v>
      </c>
      <c r="X12" s="6">
        <f t="shared" si="6"/>
        <v>36.922377817674054</v>
      </c>
      <c r="Y12" s="6">
        <f t="shared" si="7"/>
        <v>238.89663375224418</v>
      </c>
      <c r="Z12" s="6">
        <f t="shared" si="8"/>
        <v>-21.005805904647918</v>
      </c>
      <c r="AA12" s="6">
        <f t="shared" si="9"/>
        <v>58.274653899860361</v>
      </c>
      <c r="AB12" s="6">
        <f t="shared" si="10"/>
        <v>55.100374027528424</v>
      </c>
      <c r="AC12" s="6">
        <f t="shared" si="11"/>
        <v>175.55765210452824</v>
      </c>
      <c r="AD12" s="6">
        <f t="shared" si="12"/>
        <v>4.7727717933373226</v>
      </c>
      <c r="AE12" s="6">
        <f t="shared" si="13"/>
        <v>-51.916337522441651</v>
      </c>
      <c r="AF12" s="6">
        <f t="shared" si="14"/>
        <v>0</v>
      </c>
      <c r="AG12" s="6">
        <f t="shared" si="15"/>
        <v>-34.185395970476762</v>
      </c>
      <c r="AH12" s="6">
        <f t="shared" si="16"/>
        <v>-42.423958707360867</v>
      </c>
    </row>
    <row r="13" spans="1:34">
      <c r="A13" s="1">
        <f t="shared" si="17"/>
        <v>44479</v>
      </c>
      <c r="B13" s="3">
        <v>45.97</v>
      </c>
      <c r="C13" s="3">
        <v>202.63898900000001</v>
      </c>
      <c r="D13" s="3">
        <v>5.15</v>
      </c>
      <c r="E13" s="3">
        <v>49.25</v>
      </c>
      <c r="F13" s="3">
        <v>22.296064000000001</v>
      </c>
      <c r="G13" s="3">
        <v>27.62</v>
      </c>
      <c r="H13" s="4">
        <v>239.482472</v>
      </c>
      <c r="I13" s="5">
        <v>-17.337178000000002</v>
      </c>
      <c r="J13" s="5">
        <v>25.000516999999999</v>
      </c>
      <c r="K13" s="5">
        <v>24.767477</v>
      </c>
      <c r="L13" s="5">
        <v>167.85580300000001</v>
      </c>
      <c r="M13" s="5">
        <v>1.5666599999999999</v>
      </c>
      <c r="N13" s="5">
        <v>-53.379176000000001</v>
      </c>
      <c r="O13" s="5">
        <v>0</v>
      </c>
      <c r="P13" s="5">
        <v>-33.758386000000002</v>
      </c>
      <c r="Q13" s="5">
        <v>-42.493775999999997</v>
      </c>
      <c r="R13" s="9"/>
      <c r="S13" s="6">
        <f t="shared" si="1"/>
        <v>45.850787951326552</v>
      </c>
      <c r="T13" s="6">
        <f t="shared" si="2"/>
        <v>202.11349391581891</v>
      </c>
      <c r="U13" s="6">
        <f t="shared" si="3"/>
        <v>5.1366447237183328</v>
      </c>
      <c r="V13" s="6">
        <f t="shared" si="4"/>
        <v>49.122282066626774</v>
      </c>
      <c r="W13" s="6">
        <f t="shared" si="5"/>
        <v>22.238244564133257</v>
      </c>
      <c r="X13" s="6">
        <f t="shared" si="6"/>
        <v>27.548374227009777</v>
      </c>
      <c r="Y13" s="6">
        <f t="shared" si="7"/>
        <v>238.86143227608221</v>
      </c>
      <c r="Z13" s="6">
        <f t="shared" si="8"/>
        <v>-17.292218232595253</v>
      </c>
      <c r="AA13" s="6">
        <f t="shared" si="9"/>
        <v>24.935684221025333</v>
      </c>
      <c r="AB13" s="6">
        <f t="shared" si="10"/>
        <v>24.703248553760226</v>
      </c>
      <c r="AC13" s="6">
        <f t="shared" si="11"/>
        <v>167.42050967484542</v>
      </c>
      <c r="AD13" s="6">
        <f t="shared" si="12"/>
        <v>1.5625972471573908</v>
      </c>
      <c r="AE13" s="6">
        <f t="shared" si="13"/>
        <v>-53.240750049870343</v>
      </c>
      <c r="AF13" s="6">
        <f t="shared" si="14"/>
        <v>0</v>
      </c>
      <c r="AG13" s="6">
        <f t="shared" si="15"/>
        <v>-33.67084181129065</v>
      </c>
      <c r="AH13" s="6">
        <f t="shared" si="16"/>
        <v>-42.383578695391982</v>
      </c>
    </row>
    <row r="14" spans="1:34">
      <c r="A14" s="1">
        <f t="shared" si="17"/>
        <v>44480</v>
      </c>
      <c r="B14" s="3">
        <v>43.69</v>
      </c>
      <c r="C14" s="3">
        <v>127.366983</v>
      </c>
      <c r="D14" s="3">
        <v>5.47</v>
      </c>
      <c r="E14" s="3">
        <v>102.87</v>
      </c>
      <c r="F14" s="3">
        <v>34.393599999999999</v>
      </c>
      <c r="G14" s="3">
        <v>38.03</v>
      </c>
      <c r="H14" s="4">
        <v>242.58766299999999</v>
      </c>
      <c r="I14" s="5">
        <v>-5.785736</v>
      </c>
      <c r="J14" s="5">
        <v>-8.1328820000000004</v>
      </c>
      <c r="K14" s="5">
        <v>0.12134399999999899</v>
      </c>
      <c r="L14" s="5">
        <v>221.62150299999999</v>
      </c>
      <c r="M14" s="5">
        <v>0</v>
      </c>
      <c r="N14" s="5">
        <v>-52.730981</v>
      </c>
      <c r="O14" s="5">
        <v>0</v>
      </c>
      <c r="P14" s="5">
        <v>-30.435632999999999</v>
      </c>
      <c r="Q14" s="5">
        <v>-42.056583000000003</v>
      </c>
      <c r="R14" s="9"/>
      <c r="S14" s="6">
        <f t="shared" si="1"/>
        <v>43.57670057849591</v>
      </c>
      <c r="T14" s="6">
        <f t="shared" si="2"/>
        <v>127.03668761220827</v>
      </c>
      <c r="U14" s="6">
        <f t="shared" si="3"/>
        <v>5.4558148813085978</v>
      </c>
      <c r="V14" s="6">
        <f t="shared" si="4"/>
        <v>102.60323159784561</v>
      </c>
      <c r="W14" s="6">
        <f t="shared" si="5"/>
        <v>34.30440853780172</v>
      </c>
      <c r="X14" s="6">
        <f t="shared" si="6"/>
        <v>37.931378416118093</v>
      </c>
      <c r="Y14" s="6">
        <f t="shared" si="7"/>
        <v>241.95857071613804</v>
      </c>
      <c r="Z14" s="6">
        <f t="shared" si="8"/>
        <v>-5.770732096548973</v>
      </c>
      <c r="AA14" s="6">
        <f t="shared" si="9"/>
        <v>-8.111791342509477</v>
      </c>
      <c r="AB14" s="6">
        <f t="shared" si="10"/>
        <v>0.12102932375822761</v>
      </c>
      <c r="AC14" s="6">
        <f t="shared" si="11"/>
        <v>221.04678136844205</v>
      </c>
      <c r="AD14" s="6">
        <f t="shared" si="12"/>
        <v>0</v>
      </c>
      <c r="AE14" s="6">
        <f t="shared" si="13"/>
        <v>-52.594235986435272</v>
      </c>
      <c r="AF14" s="6">
        <f t="shared" si="14"/>
        <v>0</v>
      </c>
      <c r="AG14" s="6">
        <f t="shared" si="15"/>
        <v>-30.356705565529623</v>
      </c>
      <c r="AH14" s="6">
        <f t="shared" si="16"/>
        <v>-41.947519449431482</v>
      </c>
    </row>
    <row r="15" spans="1:34">
      <c r="A15" s="1">
        <f t="shared" si="17"/>
        <v>44481</v>
      </c>
      <c r="B15" s="3">
        <v>42.97</v>
      </c>
      <c r="C15" s="3">
        <v>46.16</v>
      </c>
      <c r="D15" s="3">
        <v>5.38</v>
      </c>
      <c r="E15" s="3">
        <v>212.28</v>
      </c>
      <c r="F15" s="3">
        <v>34.250824999999999</v>
      </c>
      <c r="G15" s="3">
        <v>130.94999799999999</v>
      </c>
      <c r="H15" s="4">
        <v>242.44969599999999</v>
      </c>
      <c r="I15" s="5">
        <v>0</v>
      </c>
      <c r="J15" s="5">
        <v>-43.920672000000003</v>
      </c>
      <c r="K15" s="5">
        <v>2.4386350000000001</v>
      </c>
      <c r="L15" s="5">
        <v>251.455782</v>
      </c>
      <c r="M15" s="5">
        <v>10.415241999999999</v>
      </c>
      <c r="N15" s="5">
        <v>-54.544933999999998</v>
      </c>
      <c r="O15" s="5">
        <v>0</v>
      </c>
      <c r="P15" s="5">
        <v>-28.928048</v>
      </c>
      <c r="Q15" s="5">
        <v>-40.998081999999997</v>
      </c>
      <c r="R15" s="9"/>
      <c r="S15" s="6">
        <f t="shared" si="1"/>
        <v>42.858567723917815</v>
      </c>
      <c r="T15" s="6">
        <f t="shared" si="2"/>
        <v>46.040295232395771</v>
      </c>
      <c r="U15" s="6">
        <f t="shared" si="3"/>
        <v>5.366048274486336</v>
      </c>
      <c r="V15" s="6">
        <f t="shared" si="4"/>
        <v>211.72950329144226</v>
      </c>
      <c r="W15" s="6">
        <f t="shared" si="5"/>
        <v>34.162003790145626</v>
      </c>
      <c r="X15" s="6">
        <f t="shared" si="6"/>
        <v>130.61041093157789</v>
      </c>
      <c r="Y15" s="6">
        <f t="shared" si="7"/>
        <v>241.82096150009974</v>
      </c>
      <c r="Z15" s="6">
        <f t="shared" si="8"/>
        <v>0</v>
      </c>
      <c r="AA15" s="6">
        <f t="shared" si="9"/>
        <v>-43.80677438659486</v>
      </c>
      <c r="AB15" s="6">
        <f t="shared" si="10"/>
        <v>2.4323109914223022</v>
      </c>
      <c r="AC15" s="6">
        <f t="shared" si="11"/>
        <v>250.80369239976065</v>
      </c>
      <c r="AD15" s="6">
        <f t="shared" si="12"/>
        <v>10.388232595252344</v>
      </c>
      <c r="AE15" s="6">
        <f t="shared" si="13"/>
        <v>-54.40348493915819</v>
      </c>
      <c r="AF15" s="6">
        <f t="shared" si="14"/>
        <v>0</v>
      </c>
      <c r="AG15" s="6">
        <f t="shared" si="15"/>
        <v>-28.853030121683624</v>
      </c>
      <c r="AH15" s="6">
        <f t="shared" si="16"/>
        <v>-40.891763415120685</v>
      </c>
    </row>
    <row r="16" spans="1:34">
      <c r="A16" s="1">
        <f t="shared" si="17"/>
        <v>44482</v>
      </c>
      <c r="B16" s="3">
        <v>45.35</v>
      </c>
      <c r="C16" s="3">
        <v>49.338110999999998</v>
      </c>
      <c r="D16" s="3">
        <v>12.38</v>
      </c>
      <c r="E16" s="3">
        <v>290.02999999999997</v>
      </c>
      <c r="F16" s="3">
        <v>34.32</v>
      </c>
      <c r="G16" s="3">
        <v>184.112358</v>
      </c>
      <c r="H16" s="4">
        <v>242.43077</v>
      </c>
      <c r="I16" s="5">
        <v>-20.586461</v>
      </c>
      <c r="J16" s="5">
        <v>-11.085203</v>
      </c>
      <c r="K16" s="5">
        <v>3.2804470000000001</v>
      </c>
      <c r="L16" s="5">
        <v>252.20030199999999</v>
      </c>
      <c r="M16" s="5">
        <v>8.3475160000000006</v>
      </c>
      <c r="N16" s="5">
        <v>-55.549247000000001</v>
      </c>
      <c r="O16" s="5">
        <v>0</v>
      </c>
      <c r="P16" s="5">
        <v>-33.125469000000002</v>
      </c>
      <c r="Q16" s="5">
        <v>-34.505507000000001</v>
      </c>
      <c r="R16" s="9"/>
      <c r="S16" s="6">
        <f t="shared" si="1"/>
        <v>45.232395770995417</v>
      </c>
      <c r="T16" s="6">
        <f t="shared" si="2"/>
        <v>49.210164572112511</v>
      </c>
      <c r="U16" s="6">
        <f t="shared" si="3"/>
        <v>12.347895471773391</v>
      </c>
      <c r="V16" s="6">
        <f t="shared" si="4"/>
        <v>289.27787751845204</v>
      </c>
      <c r="W16" s="6">
        <f t="shared" si="5"/>
        <v>34.230999401555955</v>
      </c>
      <c r="X16" s="6">
        <f t="shared" si="6"/>
        <v>183.63490724117295</v>
      </c>
      <c r="Y16" s="6">
        <f t="shared" si="7"/>
        <v>241.80208458009179</v>
      </c>
      <c r="Z16" s="6">
        <f t="shared" si="8"/>
        <v>-20.533075004987037</v>
      </c>
      <c r="AA16" s="6">
        <f t="shared" si="9"/>
        <v>-11.056456213844006</v>
      </c>
      <c r="AB16" s="6">
        <f t="shared" si="10"/>
        <v>3.2719399561141036</v>
      </c>
      <c r="AC16" s="6">
        <f t="shared" si="11"/>
        <v>251.54628166766409</v>
      </c>
      <c r="AD16" s="6">
        <f t="shared" si="12"/>
        <v>8.3258687412726928</v>
      </c>
      <c r="AE16" s="6">
        <f t="shared" si="13"/>
        <v>-55.405193496908048</v>
      </c>
      <c r="AF16" s="6">
        <f t="shared" si="14"/>
        <v>0</v>
      </c>
      <c r="AG16" s="6">
        <f t="shared" si="15"/>
        <v>-33.03956612806703</v>
      </c>
      <c r="AH16" s="6">
        <f t="shared" si="16"/>
        <v>-34.416025334131263</v>
      </c>
    </row>
    <row r="17" spans="1:34">
      <c r="A17" s="1">
        <f t="shared" si="17"/>
        <v>44483</v>
      </c>
      <c r="B17" s="3">
        <v>47.64</v>
      </c>
      <c r="C17" s="3">
        <v>47.550539000000001</v>
      </c>
      <c r="D17" s="3">
        <v>43.28</v>
      </c>
      <c r="E17" s="3">
        <v>238.1</v>
      </c>
      <c r="F17" s="3">
        <v>39.992319999999999</v>
      </c>
      <c r="G17" s="3">
        <v>165.29074900000001</v>
      </c>
      <c r="H17" s="4">
        <v>242.54499100000001</v>
      </c>
      <c r="I17" s="5">
        <v>-44.645498000000003</v>
      </c>
      <c r="J17" s="5">
        <v>50.401097999999998</v>
      </c>
      <c r="K17" s="5">
        <v>18.379123</v>
      </c>
      <c r="L17" s="5">
        <v>235.944301</v>
      </c>
      <c r="M17" s="5">
        <v>11.186828999999999</v>
      </c>
      <c r="N17" s="5">
        <v>-52.886322999999997</v>
      </c>
      <c r="O17" s="5">
        <v>0</v>
      </c>
      <c r="P17" s="5">
        <v>-33.120711</v>
      </c>
      <c r="Q17" s="5">
        <v>-22.437553000000001</v>
      </c>
      <c r="R17" s="9"/>
      <c r="S17" s="6">
        <f t="shared" si="1"/>
        <v>47.516457211250753</v>
      </c>
      <c r="T17" s="6">
        <f t="shared" si="2"/>
        <v>47.427228206662683</v>
      </c>
      <c r="U17" s="6">
        <f t="shared" si="3"/>
        <v>43.167763814083386</v>
      </c>
      <c r="V17" s="6">
        <f t="shared" si="4"/>
        <v>237.4825453820068</v>
      </c>
      <c r="W17" s="6">
        <f t="shared" si="5"/>
        <v>39.888609615001002</v>
      </c>
      <c r="X17" s="6">
        <f t="shared" si="6"/>
        <v>164.86210752044684</v>
      </c>
      <c r="Y17" s="6">
        <f t="shared" si="7"/>
        <v>241.91600937562342</v>
      </c>
      <c r="Z17" s="6">
        <f t="shared" si="8"/>
        <v>-44.529720726112117</v>
      </c>
      <c r="AA17" s="6">
        <f t="shared" si="9"/>
        <v>50.270394973070019</v>
      </c>
      <c r="AB17" s="6">
        <f t="shared" si="10"/>
        <v>18.331461200877719</v>
      </c>
      <c r="AC17" s="6">
        <f t="shared" si="11"/>
        <v>235.33243666467186</v>
      </c>
      <c r="AD17" s="6">
        <f t="shared" si="12"/>
        <v>11.157818671454219</v>
      </c>
      <c r="AE17" s="6">
        <f t="shared" si="13"/>
        <v>-52.749175144623976</v>
      </c>
      <c r="AF17" s="6">
        <f t="shared" si="14"/>
        <v>0</v>
      </c>
      <c r="AG17" s="6">
        <f t="shared" si="15"/>
        <v>-33.034820466786357</v>
      </c>
      <c r="AH17" s="6">
        <f t="shared" si="16"/>
        <v>-22.379366646718534</v>
      </c>
    </row>
    <row r="18" spans="1:34">
      <c r="A18" s="1">
        <f t="shared" si="17"/>
        <v>44484</v>
      </c>
      <c r="B18" s="3">
        <v>78.260000000000005</v>
      </c>
      <c r="C18" s="3">
        <v>111.15</v>
      </c>
      <c r="D18" s="3">
        <v>43.77</v>
      </c>
      <c r="E18" s="3">
        <v>302.24</v>
      </c>
      <c r="F18" s="3">
        <v>53.2</v>
      </c>
      <c r="G18" s="3">
        <v>251.9</v>
      </c>
      <c r="H18" s="4">
        <v>242.39113900000001</v>
      </c>
      <c r="I18" s="5">
        <v>-35.401457999999998</v>
      </c>
      <c r="J18" s="5">
        <v>-34.401781</v>
      </c>
      <c r="K18" s="5">
        <v>-3.4385569999999999</v>
      </c>
      <c r="L18" s="5">
        <v>175.58021600000001</v>
      </c>
      <c r="M18" s="5">
        <v>4.2196109999999996</v>
      </c>
      <c r="N18" s="5">
        <v>-51.379235999999999</v>
      </c>
      <c r="O18" s="5">
        <v>0</v>
      </c>
      <c r="P18" s="5">
        <v>-29.344708000000001</v>
      </c>
      <c r="Q18" s="5">
        <v>-21.945800999999999</v>
      </c>
      <c r="R18" s="9"/>
      <c r="S18" s="6">
        <f t="shared" si="1"/>
        <v>78.057051665669277</v>
      </c>
      <c r="T18" s="6">
        <f t="shared" si="2"/>
        <v>110.86175942549373</v>
      </c>
      <c r="U18" s="6">
        <f t="shared" si="3"/>
        <v>43.656493117893483</v>
      </c>
      <c r="V18" s="6">
        <f t="shared" si="4"/>
        <v>301.45621384400562</v>
      </c>
      <c r="W18" s="6">
        <f t="shared" si="5"/>
        <v>53.062038699381617</v>
      </c>
      <c r="X18" s="6">
        <f t="shared" si="6"/>
        <v>251.24675842808699</v>
      </c>
      <c r="Y18" s="6">
        <f t="shared" si="7"/>
        <v>241.76255635348099</v>
      </c>
      <c r="Z18" s="6">
        <f t="shared" si="8"/>
        <v>-35.309652902453621</v>
      </c>
      <c r="AA18" s="6">
        <f t="shared" si="9"/>
        <v>-34.312568322361862</v>
      </c>
      <c r="AB18" s="6">
        <f t="shared" si="10"/>
        <v>-3.4296399361659686</v>
      </c>
      <c r="AC18" s="6">
        <f t="shared" si="11"/>
        <v>175.12489128266509</v>
      </c>
      <c r="AD18" s="6">
        <f t="shared" si="12"/>
        <v>4.2086684619988031</v>
      </c>
      <c r="AE18" s="6">
        <f t="shared" si="13"/>
        <v>-51.245996409335731</v>
      </c>
      <c r="AF18" s="6">
        <f t="shared" si="14"/>
        <v>0</v>
      </c>
      <c r="AG18" s="6">
        <f t="shared" si="15"/>
        <v>-29.268609615001001</v>
      </c>
      <c r="AH18" s="6">
        <f t="shared" si="16"/>
        <v>-21.888889886295633</v>
      </c>
    </row>
    <row r="19" spans="1:34">
      <c r="A19" s="1">
        <f t="shared" si="17"/>
        <v>44485</v>
      </c>
      <c r="B19" s="3">
        <v>57.512172</v>
      </c>
      <c r="C19" s="3">
        <v>83.941201000000007</v>
      </c>
      <c r="D19" s="3">
        <v>38.781773000000001</v>
      </c>
      <c r="E19" s="3">
        <v>301.780554</v>
      </c>
      <c r="F19" s="3">
        <v>41.928704000000003</v>
      </c>
      <c r="G19" s="3">
        <v>237.843063</v>
      </c>
      <c r="H19" s="4">
        <v>231.01093299999999</v>
      </c>
      <c r="I19" s="5">
        <v>-31.309208000000002</v>
      </c>
      <c r="J19" s="5">
        <v>-24.510912000000001</v>
      </c>
      <c r="K19" s="5">
        <v>2.1388210000000001</v>
      </c>
      <c r="L19" s="5">
        <v>106.984323</v>
      </c>
      <c r="M19" s="5">
        <v>0</v>
      </c>
      <c r="N19" s="5">
        <v>-51.991495999999998</v>
      </c>
      <c r="O19" s="5">
        <v>0</v>
      </c>
      <c r="P19" s="5">
        <v>-30.867899999999999</v>
      </c>
      <c r="Q19" s="5">
        <v>-23.121991000000001</v>
      </c>
      <c r="R19" s="9"/>
      <c r="S19" s="6">
        <f t="shared" si="1"/>
        <v>57.363028126870141</v>
      </c>
      <c r="T19" s="6">
        <f t="shared" si="2"/>
        <v>83.72351984839419</v>
      </c>
      <c r="U19" s="6">
        <f t="shared" si="3"/>
        <v>38.681201875124678</v>
      </c>
      <c r="V19" s="6">
        <f t="shared" si="4"/>
        <v>300.9979593058049</v>
      </c>
      <c r="W19" s="6">
        <f t="shared" si="5"/>
        <v>41.819972072611215</v>
      </c>
      <c r="X19" s="6">
        <f t="shared" si="6"/>
        <v>237.22627468581689</v>
      </c>
      <c r="Y19" s="6">
        <f t="shared" si="7"/>
        <v>230.4118621583882</v>
      </c>
      <c r="Z19" s="6">
        <f t="shared" si="8"/>
        <v>-31.22801516058249</v>
      </c>
      <c r="AA19" s="6">
        <f t="shared" si="9"/>
        <v>-24.447348892878519</v>
      </c>
      <c r="AB19" s="6">
        <f t="shared" si="10"/>
        <v>2.133274486335528</v>
      </c>
      <c r="AC19" s="6">
        <f t="shared" si="11"/>
        <v>106.70688509874329</v>
      </c>
      <c r="AD19" s="6">
        <f t="shared" si="12"/>
        <v>0</v>
      </c>
      <c r="AE19" s="6">
        <f t="shared" si="13"/>
        <v>-51.85666866148015</v>
      </c>
      <c r="AF19" s="6">
        <f t="shared" si="14"/>
        <v>0</v>
      </c>
      <c r="AG19" s="6">
        <f t="shared" si="15"/>
        <v>-30.787851585876723</v>
      </c>
      <c r="AH19" s="6">
        <f t="shared" si="16"/>
        <v>-23.062029722720929</v>
      </c>
    </row>
    <row r="20" spans="1:34">
      <c r="A20" s="1">
        <f t="shared" si="17"/>
        <v>44486</v>
      </c>
      <c r="B20" s="3">
        <v>84.12</v>
      </c>
      <c r="C20" s="3">
        <v>74.239999999999995</v>
      </c>
      <c r="D20" s="3">
        <v>41.83</v>
      </c>
      <c r="E20" s="3">
        <v>323</v>
      </c>
      <c r="F20" s="3">
        <v>34.130000000000003</v>
      </c>
      <c r="G20" s="3">
        <v>167.41</v>
      </c>
      <c r="H20" s="4">
        <v>230.911677</v>
      </c>
      <c r="I20" s="5">
        <v>-17.144838</v>
      </c>
      <c r="J20" s="5">
        <v>-8.1287739999999999</v>
      </c>
      <c r="K20" s="5">
        <v>2.3089979999999999</v>
      </c>
      <c r="L20" s="5">
        <v>84.603262999999998</v>
      </c>
      <c r="M20" s="5">
        <v>0</v>
      </c>
      <c r="N20" s="5">
        <v>-53.963810000000002</v>
      </c>
      <c r="O20" s="5">
        <v>0</v>
      </c>
      <c r="P20" s="5">
        <v>-29.26643</v>
      </c>
      <c r="Q20" s="5">
        <v>-22.140018000000001</v>
      </c>
      <c r="R20" s="9"/>
      <c r="S20" s="6">
        <f t="shared" si="1"/>
        <v>83.901855176541005</v>
      </c>
      <c r="T20" s="6">
        <f t="shared" si="2"/>
        <v>74.047476560941547</v>
      </c>
      <c r="U20" s="6">
        <f t="shared" si="3"/>
        <v>41.721524037502498</v>
      </c>
      <c r="V20" s="6">
        <f t="shared" si="4"/>
        <v>322.1623778176741</v>
      </c>
      <c r="W20" s="6">
        <f t="shared" si="5"/>
        <v>34.041492120486737</v>
      </c>
      <c r="X20" s="6">
        <f t="shared" si="6"/>
        <v>166.97586275683224</v>
      </c>
      <c r="Y20" s="6">
        <f t="shared" si="7"/>
        <v>230.31286355475766</v>
      </c>
      <c r="Z20" s="6">
        <f t="shared" si="8"/>
        <v>-17.100377019748656</v>
      </c>
      <c r="AA20" s="6">
        <f t="shared" si="9"/>
        <v>-8.1076939956114114</v>
      </c>
      <c r="AB20" s="6">
        <f t="shared" si="10"/>
        <v>2.3030101735487731</v>
      </c>
      <c r="AC20" s="6">
        <f t="shared" si="11"/>
        <v>84.38386495112708</v>
      </c>
      <c r="AD20" s="6">
        <f t="shared" si="12"/>
        <v>0</v>
      </c>
      <c r="AE20" s="6">
        <f t="shared" si="13"/>
        <v>-53.823867943347302</v>
      </c>
      <c r="AF20" s="6">
        <f t="shared" si="14"/>
        <v>0</v>
      </c>
      <c r="AG20" s="6">
        <f t="shared" si="15"/>
        <v>-29.190534610013966</v>
      </c>
      <c r="AH20" s="6">
        <f t="shared" si="16"/>
        <v>-22.082603231597847</v>
      </c>
    </row>
    <row r="21" spans="1:34">
      <c r="A21" s="1">
        <f t="shared" si="17"/>
        <v>44487</v>
      </c>
      <c r="B21" s="3">
        <v>139.79</v>
      </c>
      <c r="C21" s="3">
        <v>186.28681399999999</v>
      </c>
      <c r="D21" s="3">
        <v>45.4</v>
      </c>
      <c r="E21" s="3">
        <v>328.07</v>
      </c>
      <c r="F21" s="3">
        <v>34.25</v>
      </c>
      <c r="G21" s="3">
        <v>167.54</v>
      </c>
      <c r="H21" s="4">
        <v>230.96754799999999</v>
      </c>
      <c r="I21" s="5">
        <v>-21.146788000000001</v>
      </c>
      <c r="J21" s="5">
        <v>26.143073000000001</v>
      </c>
      <c r="K21" s="5">
        <v>30.842388</v>
      </c>
      <c r="L21" s="5">
        <v>85.785990999999996</v>
      </c>
      <c r="M21" s="5">
        <v>0</v>
      </c>
      <c r="N21" s="5">
        <v>-51.435333</v>
      </c>
      <c r="O21" s="5">
        <v>0</v>
      </c>
      <c r="P21" s="5">
        <v>-29.008068999999999</v>
      </c>
      <c r="Q21" s="5">
        <v>-23.166720000000002</v>
      </c>
      <c r="R21" s="9"/>
      <c r="S21" s="6">
        <f t="shared" si="1"/>
        <v>139.42748852982245</v>
      </c>
      <c r="T21" s="6">
        <f t="shared" si="2"/>
        <v>185.8037243167764</v>
      </c>
      <c r="U21" s="6">
        <f t="shared" si="3"/>
        <v>45.28226610811889</v>
      </c>
      <c r="V21" s="6">
        <f t="shared" si="4"/>
        <v>327.21923000199484</v>
      </c>
      <c r="W21" s="6">
        <f t="shared" si="5"/>
        <v>34.161180929583089</v>
      </c>
      <c r="X21" s="6">
        <f t="shared" si="6"/>
        <v>167.1055256333533</v>
      </c>
      <c r="Y21" s="6">
        <f t="shared" si="7"/>
        <v>230.36858966686617</v>
      </c>
      <c r="Z21" s="6">
        <f t="shared" si="8"/>
        <v>-21.091948932774788</v>
      </c>
      <c r="AA21" s="6">
        <f t="shared" si="9"/>
        <v>26.07527727907441</v>
      </c>
      <c r="AB21" s="6">
        <f t="shared" si="10"/>
        <v>30.762405745062839</v>
      </c>
      <c r="AC21" s="6">
        <f t="shared" si="11"/>
        <v>85.563525832834628</v>
      </c>
      <c r="AD21" s="6">
        <f t="shared" si="12"/>
        <v>0</v>
      </c>
      <c r="AE21" s="6">
        <f t="shared" si="13"/>
        <v>-51.301947935368048</v>
      </c>
      <c r="AF21" s="6">
        <f t="shared" si="14"/>
        <v>0</v>
      </c>
      <c r="AG21" s="6">
        <f t="shared" si="15"/>
        <v>-28.932843606622782</v>
      </c>
      <c r="AH21" s="6">
        <f t="shared" si="16"/>
        <v>-23.106642728904852</v>
      </c>
    </row>
    <row r="22" spans="1:34">
      <c r="A22" s="1">
        <f t="shared" si="17"/>
        <v>44488</v>
      </c>
      <c r="B22" s="3">
        <v>178.06</v>
      </c>
      <c r="C22" s="3">
        <v>183.143293</v>
      </c>
      <c r="D22" s="3">
        <v>39.19</v>
      </c>
      <c r="E22" s="3">
        <v>136.79</v>
      </c>
      <c r="F22" s="3">
        <v>34.226688000000003</v>
      </c>
      <c r="G22" s="3">
        <v>118.25</v>
      </c>
      <c r="H22" s="4">
        <v>231.046468</v>
      </c>
      <c r="I22" s="5">
        <v>-30.561101000000001</v>
      </c>
      <c r="J22" s="5">
        <v>30.814577</v>
      </c>
      <c r="K22" s="5">
        <v>30.568922000000001</v>
      </c>
      <c r="L22" s="5">
        <v>84.827078999999998</v>
      </c>
      <c r="M22" s="5">
        <v>7.9932249999999998</v>
      </c>
      <c r="N22" s="5">
        <v>-49.240462000000001</v>
      </c>
      <c r="O22" s="5">
        <v>0</v>
      </c>
      <c r="P22" s="5">
        <v>-31.064938000000001</v>
      </c>
      <c r="Q22" s="5">
        <v>-23.041751000000001</v>
      </c>
      <c r="R22" s="9"/>
      <c r="S22" s="6">
        <f t="shared" si="1"/>
        <v>177.59824456413327</v>
      </c>
      <c r="T22" s="6">
        <f t="shared" si="2"/>
        <v>182.66835527628169</v>
      </c>
      <c r="U22" s="6">
        <f t="shared" si="3"/>
        <v>39.088370237382804</v>
      </c>
      <c r="V22" s="6">
        <f t="shared" si="4"/>
        <v>136.43526830241373</v>
      </c>
      <c r="W22" s="6">
        <f t="shared" si="5"/>
        <v>34.137929383602639</v>
      </c>
      <c r="X22" s="6">
        <f t="shared" si="6"/>
        <v>117.94334729702774</v>
      </c>
      <c r="Y22" s="6">
        <f t="shared" si="7"/>
        <v>230.44730500698188</v>
      </c>
      <c r="Z22" s="6">
        <f t="shared" si="8"/>
        <v>-30.4818481946938</v>
      </c>
      <c r="AA22" s="6">
        <f t="shared" si="9"/>
        <v>30.734666866148018</v>
      </c>
      <c r="AB22" s="6">
        <f t="shared" si="10"/>
        <v>30.489648912826652</v>
      </c>
      <c r="AC22" s="6">
        <f t="shared" si="11"/>
        <v>84.607100538599639</v>
      </c>
      <c r="AD22" s="6">
        <f t="shared" si="12"/>
        <v>7.9724965090764019</v>
      </c>
      <c r="AE22" s="6">
        <f t="shared" si="13"/>
        <v>-49.112768801117099</v>
      </c>
      <c r="AF22" s="6">
        <f t="shared" si="14"/>
        <v>0</v>
      </c>
      <c r="AG22" s="6">
        <f t="shared" si="15"/>
        <v>-30.984378615599447</v>
      </c>
      <c r="AH22" s="6">
        <f t="shared" si="16"/>
        <v>-22.98199780570517</v>
      </c>
    </row>
    <row r="23" spans="1:34">
      <c r="A23" s="1">
        <f t="shared" si="17"/>
        <v>44489</v>
      </c>
      <c r="B23" s="3">
        <v>175.48</v>
      </c>
      <c r="C23" s="3">
        <v>216.4</v>
      </c>
      <c r="D23" s="3">
        <v>68.959999999999994</v>
      </c>
      <c r="E23" s="3">
        <v>55.5</v>
      </c>
      <c r="F23" s="3">
        <v>54.249983999999998</v>
      </c>
      <c r="G23" s="3">
        <v>131.929182</v>
      </c>
      <c r="H23" s="4">
        <v>214.79735199999999</v>
      </c>
      <c r="I23" s="5">
        <v>-30.888947999999999</v>
      </c>
      <c r="J23" s="5">
        <v>-29.686931999999999</v>
      </c>
      <c r="K23" s="5">
        <v>-31.051075000000001</v>
      </c>
      <c r="L23" s="5">
        <v>85.855074000000002</v>
      </c>
      <c r="M23" s="5">
        <v>2.6012960000000001</v>
      </c>
      <c r="N23" s="5">
        <v>-47.677515</v>
      </c>
      <c r="O23" s="5">
        <v>0</v>
      </c>
      <c r="P23" s="5">
        <v>-31.949894</v>
      </c>
      <c r="Q23" s="5">
        <v>-20.970573000000002</v>
      </c>
      <c r="R23" s="9"/>
      <c r="S23" s="6">
        <f t="shared" si="1"/>
        <v>175.02493516856174</v>
      </c>
      <c r="T23" s="6">
        <f t="shared" si="2"/>
        <v>215.83881907041695</v>
      </c>
      <c r="U23" s="6">
        <f t="shared" si="3"/>
        <v>68.781168960702175</v>
      </c>
      <c r="V23" s="6">
        <f t="shared" si="4"/>
        <v>55.356074207061646</v>
      </c>
      <c r="W23" s="6">
        <f t="shared" si="5"/>
        <v>54.109299820466788</v>
      </c>
      <c r="X23" s="6">
        <f t="shared" si="6"/>
        <v>131.58705565529624</v>
      </c>
      <c r="Y23" s="6">
        <f t="shared" si="7"/>
        <v>214.24032714941154</v>
      </c>
      <c r="Z23" s="6">
        <f t="shared" si="8"/>
        <v>-30.808845002992221</v>
      </c>
      <c r="AA23" s="6">
        <f t="shared" si="9"/>
        <v>-29.609946140035909</v>
      </c>
      <c r="AB23" s="6">
        <f t="shared" si="10"/>
        <v>-30.970551565928588</v>
      </c>
      <c r="AC23" s="6">
        <f t="shared" si="11"/>
        <v>85.632429682824664</v>
      </c>
      <c r="AD23" s="6">
        <f t="shared" si="12"/>
        <v>2.5945501695591466</v>
      </c>
      <c r="AE23" s="6">
        <f t="shared" si="13"/>
        <v>-47.553874925194499</v>
      </c>
      <c r="AF23" s="6">
        <f t="shared" si="14"/>
        <v>0</v>
      </c>
      <c r="AG23" s="6">
        <f t="shared" si="15"/>
        <v>-31.867039696788353</v>
      </c>
      <c r="AH23" s="6">
        <f t="shared" si="16"/>
        <v>-20.916190903650513</v>
      </c>
    </row>
    <row r="24" spans="1:34">
      <c r="A24" s="1">
        <f t="shared" si="17"/>
        <v>44490</v>
      </c>
      <c r="B24" s="3">
        <v>125.81</v>
      </c>
      <c r="C24" s="3">
        <v>218.67132599999999</v>
      </c>
      <c r="D24" s="3">
        <v>129.22999899999999</v>
      </c>
      <c r="E24" s="3">
        <v>45.63</v>
      </c>
      <c r="F24" s="3">
        <v>94.6</v>
      </c>
      <c r="G24" s="3">
        <v>138.16999999999999</v>
      </c>
      <c r="H24" s="4">
        <v>225.82246900000001</v>
      </c>
      <c r="I24" s="5">
        <v>-21.208794000000001</v>
      </c>
      <c r="J24" s="5">
        <v>37.506402999999999</v>
      </c>
      <c r="K24" s="5">
        <v>14.071503</v>
      </c>
      <c r="L24" s="5">
        <v>81.605591000000004</v>
      </c>
      <c r="M24" s="5">
        <v>-9.4313610000000008</v>
      </c>
      <c r="N24" s="5">
        <v>-47.431435999999998</v>
      </c>
      <c r="O24" s="5">
        <v>0</v>
      </c>
      <c r="P24" s="5">
        <v>-32.022840000000002</v>
      </c>
      <c r="Q24" s="5">
        <v>-21.899493</v>
      </c>
      <c r="R24" s="9"/>
      <c r="S24" s="6">
        <f t="shared" si="1"/>
        <v>125.48374227009776</v>
      </c>
      <c r="T24" s="6">
        <f t="shared" si="2"/>
        <v>218.10425493716338</v>
      </c>
      <c r="U24" s="6">
        <f t="shared" si="3"/>
        <v>128.89487233193697</v>
      </c>
      <c r="V24" s="6">
        <f t="shared" si="4"/>
        <v>45.511669658886902</v>
      </c>
      <c r="W24" s="6">
        <f t="shared" si="5"/>
        <v>94.354677837622177</v>
      </c>
      <c r="X24" s="6">
        <f t="shared" si="6"/>
        <v>137.81168960702175</v>
      </c>
      <c r="Y24" s="6">
        <f t="shared" si="7"/>
        <v>225.23685318172753</v>
      </c>
      <c r="Z24" s="6">
        <f t="shared" si="8"/>
        <v>-21.153794135248358</v>
      </c>
      <c r="AA24" s="6">
        <f t="shared" si="9"/>
        <v>37.40913923798125</v>
      </c>
      <c r="AB24" s="6">
        <f t="shared" si="10"/>
        <v>14.035011968880911</v>
      </c>
      <c r="AC24" s="6">
        <f t="shared" si="11"/>
        <v>81.393966686614817</v>
      </c>
      <c r="AD24" s="6">
        <f t="shared" si="12"/>
        <v>-9.4069030520646333</v>
      </c>
      <c r="AE24" s="6">
        <f t="shared" si="13"/>
        <v>-47.308434071414325</v>
      </c>
      <c r="AF24" s="6">
        <f t="shared" si="14"/>
        <v>0</v>
      </c>
      <c r="AG24" s="6">
        <f t="shared" si="15"/>
        <v>-31.939796529024541</v>
      </c>
      <c r="AH24" s="6">
        <f t="shared" si="16"/>
        <v>-21.842701974865353</v>
      </c>
    </row>
    <row r="25" spans="1:34">
      <c r="A25" s="1">
        <f t="shared" si="17"/>
        <v>44491</v>
      </c>
      <c r="B25" s="3">
        <v>57.68</v>
      </c>
      <c r="C25" s="3">
        <v>222.48</v>
      </c>
      <c r="D25" s="3">
        <v>123.62</v>
      </c>
      <c r="E25" s="3">
        <v>45.93</v>
      </c>
      <c r="F25" s="3">
        <v>77.436415999999994</v>
      </c>
      <c r="G25" s="3">
        <v>164.99</v>
      </c>
      <c r="H25" s="4">
        <v>226.15045900000001</v>
      </c>
      <c r="I25" s="5">
        <v>-17.537042</v>
      </c>
      <c r="J25" s="5">
        <v>60.47289</v>
      </c>
      <c r="K25" s="5">
        <v>49.058098000000001</v>
      </c>
      <c r="L25" s="5">
        <v>82.076768000000001</v>
      </c>
      <c r="M25" s="5">
        <v>-6.3706490000000002</v>
      </c>
      <c r="N25" s="5">
        <v>-47.781896000000003</v>
      </c>
      <c r="O25" s="5">
        <v>0</v>
      </c>
      <c r="P25" s="5">
        <v>-28.945879000000001</v>
      </c>
      <c r="Q25" s="5">
        <v>-22.094566</v>
      </c>
      <c r="R25" s="9"/>
      <c r="S25" s="6">
        <f t="shared" si="1"/>
        <v>57.530420905645329</v>
      </c>
      <c r="T25" s="6">
        <f t="shared" si="2"/>
        <v>221.90305206463196</v>
      </c>
      <c r="U25" s="6">
        <f t="shared" si="3"/>
        <v>123.29942150408938</v>
      </c>
      <c r="V25" s="6">
        <f t="shared" si="4"/>
        <v>45.810891681627773</v>
      </c>
      <c r="W25" s="6">
        <f t="shared" si="5"/>
        <v>77.235603431079198</v>
      </c>
      <c r="X25" s="6">
        <f t="shared" si="6"/>
        <v>164.56213844005589</v>
      </c>
      <c r="Y25" s="6">
        <f t="shared" si="7"/>
        <v>225.56399261919015</v>
      </c>
      <c r="Z25" s="6">
        <f t="shared" si="8"/>
        <v>-17.491563933772195</v>
      </c>
      <c r="AA25" s="6">
        <f t="shared" si="9"/>
        <v>60.31606822262119</v>
      </c>
      <c r="AB25" s="6">
        <f t="shared" si="10"/>
        <v>48.930877717933377</v>
      </c>
      <c r="AC25" s="6">
        <f t="shared" si="11"/>
        <v>81.863921803311399</v>
      </c>
      <c r="AD25" s="6">
        <f t="shared" si="12"/>
        <v>-6.3541282665070824</v>
      </c>
      <c r="AE25" s="6">
        <f t="shared" si="13"/>
        <v>-47.65798523838022</v>
      </c>
      <c r="AF25" s="6">
        <f t="shared" si="14"/>
        <v>0</v>
      </c>
      <c r="AG25" s="6">
        <f t="shared" si="15"/>
        <v>-28.870814881308601</v>
      </c>
      <c r="AH25" s="6">
        <f t="shared" si="16"/>
        <v>-22.03726910033912</v>
      </c>
    </row>
    <row r="26" spans="1:34">
      <c r="A26" s="1">
        <f t="shared" si="17"/>
        <v>44492</v>
      </c>
      <c r="B26" s="3">
        <v>44.202964999999999</v>
      </c>
      <c r="C26" s="3">
        <v>219.31255999999999</v>
      </c>
      <c r="D26" s="3">
        <v>90.595956999999999</v>
      </c>
      <c r="E26" s="3">
        <v>46.158501999999999</v>
      </c>
      <c r="F26" s="3">
        <v>59.084800000000001</v>
      </c>
      <c r="G26" s="3">
        <v>142.259939</v>
      </c>
      <c r="H26" s="4">
        <v>214.57967300000001</v>
      </c>
      <c r="I26" s="5">
        <v>-17.552609</v>
      </c>
      <c r="J26" s="5">
        <v>60.021971000000001</v>
      </c>
      <c r="K26" s="5">
        <v>90.150149999999996</v>
      </c>
      <c r="L26" s="5">
        <v>69.957189999999997</v>
      </c>
      <c r="M26" s="5">
        <v>0</v>
      </c>
      <c r="N26" s="5">
        <v>-44.728492000000003</v>
      </c>
      <c r="O26" s="5">
        <v>0</v>
      </c>
      <c r="P26" s="5">
        <v>-29.818480000000001</v>
      </c>
      <c r="Q26" s="5">
        <v>-20.180865000000001</v>
      </c>
      <c r="R26" s="9"/>
      <c r="S26" s="6">
        <f t="shared" si="1"/>
        <v>44.088335328146819</v>
      </c>
      <c r="T26" s="6">
        <f t="shared" si="2"/>
        <v>218.74382605226413</v>
      </c>
      <c r="U26" s="6">
        <f t="shared" si="3"/>
        <v>90.361018352284063</v>
      </c>
      <c r="V26" s="6">
        <f t="shared" si="4"/>
        <v>46.038801117095552</v>
      </c>
      <c r="W26" s="6">
        <f t="shared" si="5"/>
        <v>58.931577897466589</v>
      </c>
      <c r="X26" s="6">
        <f t="shared" si="6"/>
        <v>141.89102234191105</v>
      </c>
      <c r="Y26" s="6">
        <f t="shared" si="7"/>
        <v>214.02321264711753</v>
      </c>
      <c r="Z26" s="6">
        <f t="shared" si="8"/>
        <v>-17.507090564532216</v>
      </c>
      <c r="AA26" s="6">
        <f t="shared" si="9"/>
        <v>59.866318571713549</v>
      </c>
      <c r="AB26" s="6">
        <f t="shared" si="10"/>
        <v>89.916367444643925</v>
      </c>
      <c r="AC26" s="6">
        <f t="shared" si="11"/>
        <v>69.77577299022542</v>
      </c>
      <c r="AD26" s="6">
        <f t="shared" si="12"/>
        <v>0</v>
      </c>
      <c r="AE26" s="6">
        <f t="shared" si="13"/>
        <v>-44.612499501296632</v>
      </c>
      <c r="AF26" s="6">
        <f t="shared" si="14"/>
        <v>0</v>
      </c>
      <c r="AG26" s="6">
        <f t="shared" si="15"/>
        <v>-29.741153002194299</v>
      </c>
      <c r="AH26" s="6">
        <f t="shared" si="16"/>
        <v>-20.128530819868345</v>
      </c>
    </row>
    <row r="27" spans="1:34">
      <c r="A27" s="1">
        <f t="shared" si="17"/>
        <v>44493</v>
      </c>
      <c r="B27" s="3">
        <v>67.95</v>
      </c>
      <c r="C27" s="3">
        <v>177.97053299999999</v>
      </c>
      <c r="D27" s="3">
        <v>83.26</v>
      </c>
      <c r="E27" s="3">
        <v>60.59</v>
      </c>
      <c r="F27" s="3">
        <v>58.81</v>
      </c>
      <c r="G27" s="3">
        <v>149.117098</v>
      </c>
      <c r="H27" s="4">
        <v>214.60311799999999</v>
      </c>
      <c r="I27" s="5">
        <v>-4.1543950000000001</v>
      </c>
      <c r="J27" s="5">
        <v>60.231471999999997</v>
      </c>
      <c r="K27" s="5">
        <v>85.619021000000004</v>
      </c>
      <c r="L27" s="5">
        <v>76.648122999999998</v>
      </c>
      <c r="M27" s="5">
        <v>0</v>
      </c>
      <c r="N27" s="5">
        <v>-40.832788999999998</v>
      </c>
      <c r="O27" s="5">
        <v>0</v>
      </c>
      <c r="P27" s="5">
        <v>-30.901796999999998</v>
      </c>
      <c r="Q27" s="5">
        <v>-20.245360000000002</v>
      </c>
      <c r="R27" s="9"/>
      <c r="S27" s="6">
        <f t="shared" si="1"/>
        <v>67.773788150807903</v>
      </c>
      <c r="T27" s="6">
        <f t="shared" si="2"/>
        <v>177.50900957510473</v>
      </c>
      <c r="U27" s="6">
        <f t="shared" si="3"/>
        <v>83.044085378017172</v>
      </c>
      <c r="V27" s="6">
        <f t="shared" si="4"/>
        <v>60.432874526231807</v>
      </c>
      <c r="W27" s="6">
        <f t="shared" si="5"/>
        <v>58.657490524635953</v>
      </c>
      <c r="X27" s="6">
        <f t="shared" si="6"/>
        <v>148.730398962697</v>
      </c>
      <c r="Y27" s="6">
        <f t="shared" si="7"/>
        <v>214.0465968481947</v>
      </c>
      <c r="Z27" s="6">
        <f t="shared" si="8"/>
        <v>-4.1436215838819077</v>
      </c>
      <c r="AA27" s="6">
        <f t="shared" si="9"/>
        <v>60.075276281667662</v>
      </c>
      <c r="AB27" s="6">
        <f t="shared" si="10"/>
        <v>85.396988829044489</v>
      </c>
      <c r="AC27" s="6">
        <f t="shared" si="11"/>
        <v>76.449354677837633</v>
      </c>
      <c r="AD27" s="6">
        <f t="shared" si="12"/>
        <v>0</v>
      </c>
      <c r="AE27" s="6">
        <f t="shared" si="13"/>
        <v>-40.72689906243766</v>
      </c>
      <c r="AF27" s="6">
        <f t="shared" si="14"/>
        <v>0</v>
      </c>
      <c r="AG27" s="6">
        <f t="shared" si="15"/>
        <v>-30.821660682226213</v>
      </c>
      <c r="AH27" s="6">
        <f t="shared" si="16"/>
        <v>-20.192858567723921</v>
      </c>
    </row>
    <row r="28" spans="1:34">
      <c r="A28" s="1">
        <f t="shared" si="17"/>
        <v>44494</v>
      </c>
      <c r="B28" s="3">
        <v>123.08</v>
      </c>
      <c r="C28" s="3">
        <v>210.181613</v>
      </c>
      <c r="D28" s="3">
        <v>111.69007999999999</v>
      </c>
      <c r="E28" s="3">
        <v>91.538392999999999</v>
      </c>
      <c r="F28" s="3">
        <v>79.422976000000006</v>
      </c>
      <c r="G28" s="3">
        <v>181.58913899999999</v>
      </c>
      <c r="H28" s="4">
        <v>229.139826</v>
      </c>
      <c r="I28" s="5">
        <v>-9.8994</v>
      </c>
      <c r="J28" s="5">
        <v>59.763435999999999</v>
      </c>
      <c r="K28" s="5">
        <v>109.150509</v>
      </c>
      <c r="L28" s="5">
        <v>85.964411999999996</v>
      </c>
      <c r="M28" s="5">
        <v>0</v>
      </c>
      <c r="N28" s="5">
        <v>-48.414397999999998</v>
      </c>
      <c r="O28" s="5">
        <v>0</v>
      </c>
      <c r="P28" s="5">
        <v>-29.615375</v>
      </c>
      <c r="Q28" s="5">
        <v>-22.147967999999999</v>
      </c>
      <c r="R28" s="9"/>
      <c r="S28" s="6">
        <f t="shared" si="1"/>
        <v>122.7608218631558</v>
      </c>
      <c r="T28" s="6">
        <f t="shared" si="2"/>
        <v>209.63655794933175</v>
      </c>
      <c r="U28" s="6">
        <f t="shared" si="3"/>
        <v>111.40043885896669</v>
      </c>
      <c r="V28" s="6">
        <f t="shared" si="4"/>
        <v>91.301010373030124</v>
      </c>
      <c r="W28" s="6">
        <f t="shared" si="5"/>
        <v>79.217011769399576</v>
      </c>
      <c r="X28" s="6">
        <f t="shared" si="6"/>
        <v>181.11823159784561</v>
      </c>
      <c r="Y28" s="6">
        <f t="shared" si="7"/>
        <v>228.54560742070618</v>
      </c>
      <c r="Z28" s="6">
        <f t="shared" si="8"/>
        <v>-9.8737283064033523</v>
      </c>
      <c r="AA28" s="6">
        <f t="shared" si="9"/>
        <v>59.608454019549178</v>
      </c>
      <c r="AB28" s="6">
        <f t="shared" si="10"/>
        <v>108.86745362058649</v>
      </c>
      <c r="AC28" s="6">
        <f t="shared" si="11"/>
        <v>85.741484141232803</v>
      </c>
      <c r="AD28" s="6">
        <f t="shared" si="12"/>
        <v>0</v>
      </c>
      <c r="AE28" s="6">
        <f t="shared" si="13"/>
        <v>-48.288846997805706</v>
      </c>
      <c r="AF28" s="6">
        <f t="shared" si="14"/>
        <v>0</v>
      </c>
      <c r="AG28" s="6">
        <f t="shared" si="15"/>
        <v>-29.538574705765015</v>
      </c>
      <c r="AH28" s="6">
        <f t="shared" si="16"/>
        <v>-22.09053261520048</v>
      </c>
    </row>
    <row r="29" spans="1:34">
      <c r="A29" s="1">
        <f t="shared" si="17"/>
        <v>44495</v>
      </c>
      <c r="B29" s="3">
        <v>132.53</v>
      </c>
      <c r="C29" s="3">
        <v>201.83</v>
      </c>
      <c r="D29" s="3">
        <v>126.99</v>
      </c>
      <c r="E29" s="3">
        <v>86.43</v>
      </c>
      <c r="F29" s="3">
        <v>89.28</v>
      </c>
      <c r="G29" s="3">
        <v>153.27000000000001</v>
      </c>
      <c r="H29" s="4">
        <v>228.990915</v>
      </c>
      <c r="I29" s="5">
        <v>-12.448183999999999</v>
      </c>
      <c r="J29" s="5">
        <v>54.899469000000003</v>
      </c>
      <c r="K29" s="5">
        <v>115.86464100000001</v>
      </c>
      <c r="L29" s="5">
        <v>102.421775</v>
      </c>
      <c r="M29" s="5">
        <v>0</v>
      </c>
      <c r="N29" s="5">
        <v>-50.196232999999999</v>
      </c>
      <c r="O29" s="5">
        <v>0</v>
      </c>
      <c r="P29" s="5">
        <v>-29.428844000000002</v>
      </c>
      <c r="Q29" s="5">
        <v>-20.167749000000001</v>
      </c>
      <c r="R29" s="9"/>
      <c r="S29" s="6">
        <f t="shared" si="1"/>
        <v>132.18631557949334</v>
      </c>
      <c r="T29" s="6">
        <f t="shared" si="2"/>
        <v>201.30660283263518</v>
      </c>
      <c r="U29" s="6">
        <f t="shared" si="3"/>
        <v>126.66068222621185</v>
      </c>
      <c r="V29" s="6">
        <f t="shared" si="4"/>
        <v>86.205864751645734</v>
      </c>
      <c r="W29" s="6">
        <f t="shared" si="5"/>
        <v>89.048473967684032</v>
      </c>
      <c r="X29" s="6">
        <f t="shared" si="6"/>
        <v>152.87253141831241</v>
      </c>
      <c r="Y29" s="6">
        <f t="shared" si="7"/>
        <v>228.3970825852783</v>
      </c>
      <c r="Z29" s="6">
        <f t="shared" si="8"/>
        <v>-12.415902653101936</v>
      </c>
      <c r="AA29" s="6">
        <f t="shared" si="9"/>
        <v>54.757100538599651</v>
      </c>
      <c r="AB29" s="6">
        <f t="shared" si="10"/>
        <v>115.56417414721724</v>
      </c>
      <c r="AC29" s="6">
        <f t="shared" si="11"/>
        <v>102.15616896070217</v>
      </c>
      <c r="AD29" s="6">
        <f t="shared" si="12"/>
        <v>0</v>
      </c>
      <c r="AE29" s="6">
        <f t="shared" si="13"/>
        <v>-50.06606124077399</v>
      </c>
      <c r="AF29" s="6">
        <f t="shared" si="14"/>
        <v>0</v>
      </c>
      <c r="AG29" s="6">
        <f t="shared" si="15"/>
        <v>-29.35252742868542</v>
      </c>
      <c r="AH29" s="6">
        <f t="shared" si="16"/>
        <v>-20.115448833034112</v>
      </c>
    </row>
    <row r="30" spans="1:34">
      <c r="A30" s="1">
        <f t="shared" si="17"/>
        <v>44496</v>
      </c>
      <c r="B30" s="3">
        <v>115.62</v>
      </c>
      <c r="C30" s="3">
        <v>201.95615000000001</v>
      </c>
      <c r="D30" s="3">
        <v>128.25999899999999</v>
      </c>
      <c r="E30" s="3">
        <v>147.46</v>
      </c>
      <c r="F30" s="3">
        <v>80.62</v>
      </c>
      <c r="G30" s="3">
        <v>204.99</v>
      </c>
      <c r="H30" s="4">
        <v>229.30207899999999</v>
      </c>
      <c r="I30" s="5">
        <v>-24.405788000000001</v>
      </c>
      <c r="J30" s="5">
        <v>56.800297</v>
      </c>
      <c r="K30" s="5">
        <v>90.744138000000007</v>
      </c>
      <c r="L30" s="5">
        <v>88.019453999999996</v>
      </c>
      <c r="M30" s="5">
        <v>0</v>
      </c>
      <c r="N30" s="5">
        <v>-48.373030999999997</v>
      </c>
      <c r="O30" s="5">
        <v>0</v>
      </c>
      <c r="P30" s="5">
        <v>-31.048333</v>
      </c>
      <c r="Q30" s="5">
        <v>-20.179659000000001</v>
      </c>
      <c r="R30" s="9"/>
      <c r="S30" s="6">
        <f t="shared" si="1"/>
        <v>115.32016756433275</v>
      </c>
      <c r="T30" s="6">
        <f t="shared" si="2"/>
        <v>201.4324256931977</v>
      </c>
      <c r="U30" s="6">
        <f t="shared" si="3"/>
        <v>127.92738779174148</v>
      </c>
      <c r="V30" s="6">
        <f t="shared" si="4"/>
        <v>147.07759824456414</v>
      </c>
      <c r="W30" s="6">
        <f t="shared" si="5"/>
        <v>80.410931577897472</v>
      </c>
      <c r="X30" s="6">
        <f t="shared" si="6"/>
        <v>204.45840813883905</v>
      </c>
      <c r="Y30" s="6">
        <f t="shared" si="7"/>
        <v>228.70743965689209</v>
      </c>
      <c r="Z30" s="6">
        <f t="shared" si="8"/>
        <v>-24.342497506483145</v>
      </c>
      <c r="AA30" s="6">
        <f t="shared" si="9"/>
        <v>56.652999202074611</v>
      </c>
      <c r="AB30" s="6">
        <f t="shared" si="10"/>
        <v>90.508815080789958</v>
      </c>
      <c r="AC30" s="6">
        <f t="shared" si="11"/>
        <v>87.791196888090965</v>
      </c>
      <c r="AD30" s="6">
        <f t="shared" si="12"/>
        <v>0</v>
      </c>
      <c r="AE30" s="6">
        <f t="shared" si="13"/>
        <v>-48.24758727308997</v>
      </c>
      <c r="AF30" s="6">
        <f t="shared" si="14"/>
        <v>0</v>
      </c>
      <c r="AG30" s="6">
        <f t="shared" si="15"/>
        <v>-30.967816676640737</v>
      </c>
      <c r="AH30" s="6">
        <f t="shared" si="16"/>
        <v>-20.127327947336926</v>
      </c>
    </row>
    <row r="31" spans="1:34">
      <c r="A31" s="1">
        <f t="shared" si="17"/>
        <v>44497</v>
      </c>
      <c r="B31" s="3">
        <v>55.245114999999998</v>
      </c>
      <c r="C31" s="3">
        <v>199.22135299999999</v>
      </c>
      <c r="D31" s="3">
        <v>92.771450000000002</v>
      </c>
      <c r="E31" s="3">
        <v>111.39306999999999</v>
      </c>
      <c r="F31" s="3">
        <v>98.588672000000003</v>
      </c>
      <c r="G31" s="3">
        <v>220.51518999999999</v>
      </c>
      <c r="H31" s="4">
        <v>226.08266900000001</v>
      </c>
      <c r="I31" s="5">
        <v>-20.055862999999999</v>
      </c>
      <c r="J31" s="5">
        <v>29.176694999999999</v>
      </c>
      <c r="K31" s="5">
        <v>23.341704</v>
      </c>
      <c r="L31" s="5">
        <v>81.354121000000006</v>
      </c>
      <c r="M31" s="5">
        <v>-6.9959999999999996E-3</v>
      </c>
      <c r="N31" s="5">
        <v>-52.640258000000003</v>
      </c>
      <c r="O31" s="5">
        <v>0</v>
      </c>
      <c r="P31" s="5">
        <v>-31.613776999999999</v>
      </c>
      <c r="Q31" s="5">
        <v>-21.642337999999999</v>
      </c>
      <c r="R31" s="9"/>
      <c r="S31" s="6">
        <f t="shared" si="1"/>
        <v>55.101850189507282</v>
      </c>
      <c r="T31" s="6">
        <f t="shared" si="2"/>
        <v>198.70472072611213</v>
      </c>
      <c r="U31" s="6">
        <f t="shared" si="3"/>
        <v>92.530869738679442</v>
      </c>
      <c r="V31" s="6">
        <f t="shared" si="4"/>
        <v>111.1041990823858</v>
      </c>
      <c r="W31" s="6">
        <f t="shared" si="5"/>
        <v>98.33300618392181</v>
      </c>
      <c r="X31" s="6">
        <f t="shared" si="6"/>
        <v>219.9433373229603</v>
      </c>
      <c r="Y31" s="6">
        <f t="shared" si="7"/>
        <v>225.49637841611812</v>
      </c>
      <c r="Z31" s="6">
        <f t="shared" si="8"/>
        <v>-20.003852982246158</v>
      </c>
      <c r="AA31" s="6">
        <f t="shared" si="9"/>
        <v>29.101032315978458</v>
      </c>
      <c r="AB31" s="6">
        <f t="shared" si="10"/>
        <v>23.281172950329147</v>
      </c>
      <c r="AC31" s="6">
        <f t="shared" si="11"/>
        <v>81.143148813085986</v>
      </c>
      <c r="AD31" s="6">
        <f t="shared" si="12"/>
        <v>-6.9778575703171751E-3</v>
      </c>
      <c r="AE31" s="6">
        <f t="shared" si="13"/>
        <v>-52.503748254538209</v>
      </c>
      <c r="AF31" s="6">
        <f t="shared" si="14"/>
        <v>0</v>
      </c>
      <c r="AG31" s="6">
        <f t="shared" si="15"/>
        <v>-31.531794334729703</v>
      </c>
      <c r="AH31" s="6">
        <f t="shared" si="16"/>
        <v>-21.586213844005584</v>
      </c>
    </row>
    <row r="32" spans="1:34">
      <c r="A32" s="1">
        <f t="shared" si="17"/>
        <v>44498</v>
      </c>
      <c r="B32" s="3">
        <v>48.18</v>
      </c>
      <c r="C32" s="3">
        <v>202.73</v>
      </c>
      <c r="D32" s="3">
        <v>46.23</v>
      </c>
      <c r="E32" s="3">
        <v>60.07</v>
      </c>
      <c r="F32" s="3">
        <v>93.31</v>
      </c>
      <c r="G32" s="3">
        <v>190.29</v>
      </c>
      <c r="H32" s="4">
        <v>225.94126</v>
      </c>
      <c r="I32" s="5">
        <v>11.777820999999999</v>
      </c>
      <c r="J32" s="5">
        <v>58.683211</v>
      </c>
      <c r="K32" s="5">
        <v>19.898433000000001</v>
      </c>
      <c r="L32" s="5">
        <v>80.148905999999997</v>
      </c>
      <c r="M32" s="5">
        <v>-6.6352169999999999</v>
      </c>
      <c r="N32" s="5">
        <v>-50.962772000000001</v>
      </c>
      <c r="O32" s="5">
        <v>0</v>
      </c>
      <c r="P32" s="5">
        <v>-30.025034000000002</v>
      </c>
      <c r="Q32" s="5">
        <v>-20.693163999999999</v>
      </c>
      <c r="R32" s="9"/>
      <c r="S32" s="6">
        <f t="shared" si="1"/>
        <v>48.055056852184322</v>
      </c>
      <c r="T32" s="6">
        <f t="shared" si="2"/>
        <v>202.20426890085778</v>
      </c>
      <c r="U32" s="6">
        <f t="shared" si="3"/>
        <v>46.110113704368644</v>
      </c>
      <c r="V32" s="6">
        <f t="shared" si="4"/>
        <v>59.914223020147624</v>
      </c>
      <c r="W32" s="6">
        <f t="shared" si="5"/>
        <v>93.068023139836441</v>
      </c>
      <c r="X32" s="6">
        <f t="shared" si="6"/>
        <v>189.7965290245362</v>
      </c>
      <c r="Y32" s="6">
        <f t="shared" si="7"/>
        <v>225.35533612607222</v>
      </c>
      <c r="Z32" s="6">
        <f t="shared" si="8"/>
        <v>11.7472780769998</v>
      </c>
      <c r="AA32" s="6">
        <f t="shared" si="9"/>
        <v>58.531030321164977</v>
      </c>
      <c r="AB32" s="6">
        <f t="shared" si="10"/>
        <v>19.846831238779178</v>
      </c>
      <c r="AC32" s="6">
        <f t="shared" si="11"/>
        <v>79.941059245960503</v>
      </c>
      <c r="AD32" s="6">
        <f t="shared" si="12"/>
        <v>-6.6180101735487735</v>
      </c>
      <c r="AE32" s="6">
        <f t="shared" si="13"/>
        <v>-50.830612407739878</v>
      </c>
      <c r="AF32" s="6">
        <f t="shared" si="14"/>
        <v>0</v>
      </c>
      <c r="AG32" s="6">
        <f t="shared" si="15"/>
        <v>-29.94717135447836</v>
      </c>
      <c r="AH32" s="6">
        <f t="shared" si="16"/>
        <v>-20.639501296628765</v>
      </c>
    </row>
    <row r="33" spans="1:34">
      <c r="A33" s="1">
        <f t="shared" si="17"/>
        <v>44499</v>
      </c>
      <c r="B33" s="3">
        <v>50.04</v>
      </c>
      <c r="C33" s="3">
        <v>175.765829</v>
      </c>
      <c r="D33" s="3">
        <v>33.909999999999997</v>
      </c>
      <c r="E33" s="3">
        <v>89.7</v>
      </c>
      <c r="F33" s="3">
        <v>112.57753599999999</v>
      </c>
      <c r="G33" s="3">
        <v>56.298524999999998</v>
      </c>
      <c r="H33" s="4">
        <v>229.71980199999999</v>
      </c>
      <c r="I33" s="5">
        <v>6.886698</v>
      </c>
      <c r="J33" s="5">
        <v>32.913235999999998</v>
      </c>
      <c r="K33" s="5">
        <v>12.750953000000001</v>
      </c>
      <c r="L33" s="5">
        <v>82.641446000000002</v>
      </c>
      <c r="M33" s="5">
        <v>-16.492483</v>
      </c>
      <c r="N33" s="5">
        <v>-51.282711999999997</v>
      </c>
      <c r="O33" s="5">
        <v>0</v>
      </c>
      <c r="P33" s="5">
        <v>-31.316666999999999</v>
      </c>
      <c r="Q33" s="5">
        <v>-21.47204</v>
      </c>
      <c r="R33" s="9"/>
      <c r="S33" s="6">
        <f t="shared" si="1"/>
        <v>49.910233393177741</v>
      </c>
      <c r="T33" s="6">
        <f t="shared" si="2"/>
        <v>175.31002294035508</v>
      </c>
      <c r="U33" s="6">
        <f t="shared" si="3"/>
        <v>33.822062637143425</v>
      </c>
      <c r="V33" s="6">
        <f t="shared" si="4"/>
        <v>89.467384799521255</v>
      </c>
      <c r="W33" s="6">
        <f t="shared" si="5"/>
        <v>112.28559345701177</v>
      </c>
      <c r="X33" s="6">
        <f t="shared" si="6"/>
        <v>56.152528426092161</v>
      </c>
      <c r="Y33" s="6">
        <f t="shared" si="7"/>
        <v>229.12407939357669</v>
      </c>
      <c r="Z33" s="6">
        <f t="shared" si="8"/>
        <v>6.8688390185517658</v>
      </c>
      <c r="AA33" s="6">
        <f t="shared" si="9"/>
        <v>32.827883502892483</v>
      </c>
      <c r="AB33" s="6">
        <f t="shared" si="10"/>
        <v>12.717886495112708</v>
      </c>
      <c r="AC33" s="6">
        <f t="shared" si="11"/>
        <v>82.427135447835639</v>
      </c>
      <c r="AD33" s="6">
        <f t="shared" si="12"/>
        <v>-16.449713744264912</v>
      </c>
      <c r="AE33" s="6">
        <f t="shared" si="13"/>
        <v>-51.149722720925595</v>
      </c>
      <c r="AF33" s="6">
        <f t="shared" si="14"/>
        <v>0</v>
      </c>
      <c r="AG33" s="6">
        <f t="shared" si="15"/>
        <v>-31.235454817474569</v>
      </c>
      <c r="AH33" s="6">
        <f t="shared" si="16"/>
        <v>-21.416357470576504</v>
      </c>
    </row>
    <row r="34" spans="1:34">
      <c r="A34" s="1">
        <f t="shared" si="17"/>
        <v>44500</v>
      </c>
      <c r="B34" s="3">
        <v>49.368707999999998</v>
      </c>
      <c r="C34" s="3">
        <v>203.44024300000001</v>
      </c>
      <c r="D34" s="3">
        <v>30.069996</v>
      </c>
      <c r="E34" s="3">
        <v>53.396487999999998</v>
      </c>
      <c r="F34" s="3">
        <v>100.499968</v>
      </c>
      <c r="G34" s="3">
        <v>38.888103000000001</v>
      </c>
      <c r="H34" s="4">
        <v>217.804001</v>
      </c>
      <c r="I34" s="5">
        <v>0</v>
      </c>
      <c r="J34" s="5">
        <v>31.065294999999999</v>
      </c>
      <c r="K34" s="5">
        <v>11.046395</v>
      </c>
      <c r="L34" s="5">
        <v>84.632904999999994</v>
      </c>
      <c r="M34" s="5">
        <v>-14.082853999999999</v>
      </c>
      <c r="N34" s="5">
        <v>-52.183621000000002</v>
      </c>
      <c r="O34" s="5">
        <v>0</v>
      </c>
      <c r="P34" s="5">
        <v>-31.308252</v>
      </c>
      <c r="Q34" s="5">
        <v>-21.160412999999998</v>
      </c>
      <c r="R34" s="9"/>
      <c r="S34" s="6">
        <f t="shared" si="1"/>
        <v>49.240682226211852</v>
      </c>
      <c r="T34" s="6">
        <f t="shared" si="2"/>
        <v>202.91267005784962</v>
      </c>
      <c r="U34" s="6">
        <f t="shared" si="3"/>
        <v>29.992016756433276</v>
      </c>
      <c r="V34" s="6">
        <f t="shared" si="4"/>
        <v>53.258017155395976</v>
      </c>
      <c r="W34" s="6">
        <f t="shared" si="5"/>
        <v>100.23934570117694</v>
      </c>
      <c r="X34" s="6">
        <f t="shared" si="6"/>
        <v>38.787256134051468</v>
      </c>
      <c r="Y34" s="6">
        <f t="shared" si="7"/>
        <v>217.23917913425097</v>
      </c>
      <c r="Z34" s="6">
        <f t="shared" si="8"/>
        <v>0</v>
      </c>
      <c r="AA34" s="6">
        <f t="shared" si="9"/>
        <v>30.984734689806505</v>
      </c>
      <c r="AB34" s="6">
        <f t="shared" si="10"/>
        <v>11.017748852982248</v>
      </c>
      <c r="AC34" s="6">
        <f t="shared" si="11"/>
        <v>84.413430081787354</v>
      </c>
      <c r="AD34" s="6">
        <f t="shared" si="12"/>
        <v>-14.046333532814682</v>
      </c>
      <c r="AE34" s="6">
        <f t="shared" si="13"/>
        <v>-52.048295431877122</v>
      </c>
      <c r="AF34" s="6">
        <f t="shared" si="14"/>
        <v>0</v>
      </c>
      <c r="AG34" s="6">
        <f t="shared" si="15"/>
        <v>-31.227061639736686</v>
      </c>
      <c r="AH34" s="6">
        <f t="shared" si="16"/>
        <v>-21.105538599640933</v>
      </c>
    </row>
    <row r="35" spans="1:34">
      <c r="A35" s="1">
        <f t="shared" si="17"/>
        <v>44501</v>
      </c>
      <c r="B35" s="3">
        <v>48.42</v>
      </c>
      <c r="C35" s="3">
        <v>205.491378</v>
      </c>
      <c r="D35" s="3">
        <v>39.51</v>
      </c>
      <c r="E35" s="3">
        <v>105.7</v>
      </c>
      <c r="F35" s="3">
        <v>113.666048</v>
      </c>
      <c r="G35" s="3">
        <v>55.75</v>
      </c>
      <c r="H35" s="4">
        <v>257.79109599999998</v>
      </c>
      <c r="I35" s="5">
        <v>14.424386</v>
      </c>
      <c r="J35" s="5">
        <v>6.4086179999999997</v>
      </c>
      <c r="K35" s="5">
        <v>2.8728739999999999</v>
      </c>
      <c r="L35" s="5">
        <v>0</v>
      </c>
      <c r="M35" s="5">
        <v>-11.397126999999999</v>
      </c>
      <c r="N35" s="5">
        <v>-5.7349769999999998</v>
      </c>
      <c r="O35" s="5">
        <v>0</v>
      </c>
      <c r="P35" s="5">
        <v>-32.246563000000002</v>
      </c>
      <c r="Q35" s="5">
        <v>-20.804264</v>
      </c>
      <c r="R35" s="9"/>
      <c r="S35" s="6">
        <f t="shared" si="1"/>
        <v>48.294434470377027</v>
      </c>
      <c r="T35" s="6">
        <f t="shared" si="2"/>
        <v>204.95848593656495</v>
      </c>
      <c r="U35" s="6">
        <f t="shared" si="3"/>
        <v>39.407540394973068</v>
      </c>
      <c r="V35" s="6">
        <f t="shared" si="4"/>
        <v>105.42589267903452</v>
      </c>
      <c r="W35" s="6">
        <f t="shared" si="5"/>
        <v>113.37128266507082</v>
      </c>
      <c r="X35" s="6">
        <f t="shared" si="6"/>
        <v>55.605425892679037</v>
      </c>
      <c r="Y35" s="6">
        <f t="shared" si="7"/>
        <v>257.12257729902257</v>
      </c>
      <c r="Z35" s="6">
        <f t="shared" si="8"/>
        <v>14.386979852383803</v>
      </c>
      <c r="AA35" s="6">
        <f t="shared" si="9"/>
        <v>6.3919988031119095</v>
      </c>
      <c r="AB35" s="6">
        <f t="shared" si="10"/>
        <v>2.8654238978655497</v>
      </c>
      <c r="AC35" s="6">
        <f t="shared" si="11"/>
        <v>0</v>
      </c>
      <c r="AD35" s="6">
        <f t="shared" si="12"/>
        <v>-11.367571314582086</v>
      </c>
      <c r="AE35" s="6">
        <f t="shared" si="13"/>
        <v>-5.7201047277079597</v>
      </c>
      <c r="AF35" s="6">
        <f t="shared" si="14"/>
        <v>0</v>
      </c>
      <c r="AG35" s="6">
        <f t="shared" si="15"/>
        <v>-32.162939357670062</v>
      </c>
      <c r="AH35" s="6">
        <f t="shared" si="16"/>
        <v>-20.750313185717136</v>
      </c>
    </row>
    <row r="36" spans="1:34">
      <c r="A36" s="1">
        <f t="shared" si="17"/>
        <v>44502</v>
      </c>
      <c r="B36" s="3">
        <v>84.37</v>
      </c>
      <c r="C36" s="3">
        <v>198.35</v>
      </c>
      <c r="D36" s="3">
        <v>41.81</v>
      </c>
      <c r="E36" s="3">
        <v>150.65</v>
      </c>
      <c r="F36" s="3">
        <v>114.37</v>
      </c>
      <c r="G36" s="3">
        <v>55.9</v>
      </c>
      <c r="H36" s="4">
        <v>274.53275000000002</v>
      </c>
      <c r="I36" s="5">
        <v>20.567613999999999</v>
      </c>
      <c r="J36" s="5">
        <v>30.915493999999999</v>
      </c>
      <c r="K36" s="5">
        <v>33.490926000000002</v>
      </c>
      <c r="L36" s="5">
        <v>0</v>
      </c>
      <c r="M36" s="5">
        <v>-16.121012</v>
      </c>
      <c r="N36" s="5">
        <v>6.0317379999999998</v>
      </c>
      <c r="O36" s="5">
        <v>0</v>
      </c>
      <c r="P36" s="5">
        <v>-30.183671</v>
      </c>
      <c r="Q36" s="5">
        <v>-10.146366</v>
      </c>
      <c r="R36" s="9"/>
      <c r="S36" s="6">
        <f t="shared" si="1"/>
        <v>84.151206862158404</v>
      </c>
      <c r="T36" s="6">
        <f t="shared" si="2"/>
        <v>197.83562736884102</v>
      </c>
      <c r="U36" s="6">
        <f t="shared" si="3"/>
        <v>41.701575902653104</v>
      </c>
      <c r="V36" s="6">
        <f t="shared" si="4"/>
        <v>150.25932575304211</v>
      </c>
      <c r="W36" s="6">
        <f t="shared" si="5"/>
        <v>114.07340913624577</v>
      </c>
      <c r="X36" s="6">
        <f t="shared" si="6"/>
        <v>55.755036904049476</v>
      </c>
      <c r="Y36" s="6">
        <f t="shared" si="7"/>
        <v>273.82081587871539</v>
      </c>
      <c r="Z36" s="6">
        <f t="shared" si="8"/>
        <v>20.514276880111709</v>
      </c>
      <c r="AA36" s="6">
        <f t="shared" si="9"/>
        <v>30.835322162377818</v>
      </c>
      <c r="AB36" s="6">
        <f t="shared" si="10"/>
        <v>33.404075403949733</v>
      </c>
      <c r="AC36" s="6">
        <f t="shared" si="11"/>
        <v>0</v>
      </c>
      <c r="AD36" s="6">
        <f t="shared" si="12"/>
        <v>-16.079206064232995</v>
      </c>
      <c r="AE36" s="6">
        <f t="shared" si="13"/>
        <v>6.0160961500099743</v>
      </c>
      <c r="AF36" s="6">
        <f t="shared" si="14"/>
        <v>0</v>
      </c>
      <c r="AG36" s="6">
        <f t="shared" si="15"/>
        <v>-30.105396967883504</v>
      </c>
      <c r="AH36" s="6">
        <f t="shared" si="16"/>
        <v>-10.120053859964095</v>
      </c>
    </row>
    <row r="37" spans="1:34">
      <c r="A37" s="1">
        <f t="shared" si="17"/>
        <v>44503</v>
      </c>
      <c r="B37" s="3">
        <v>126.25</v>
      </c>
      <c r="C37" s="3">
        <v>225.68138999999999</v>
      </c>
      <c r="D37" s="3">
        <v>75.75</v>
      </c>
      <c r="E37" s="3">
        <v>191.07</v>
      </c>
      <c r="F37" s="3">
        <v>86.778880000000001</v>
      </c>
      <c r="G37" s="3">
        <v>94.152078000000003</v>
      </c>
      <c r="H37" s="4">
        <v>274.31515999999999</v>
      </c>
      <c r="I37" s="5">
        <v>0</v>
      </c>
      <c r="J37" s="5">
        <v>60.448076</v>
      </c>
      <c r="K37" s="5">
        <v>75.830067999999997</v>
      </c>
      <c r="L37" s="5">
        <v>0</v>
      </c>
      <c r="M37" s="5">
        <v>-3.3354940000000002</v>
      </c>
      <c r="N37" s="5">
        <v>1.2768250000000001</v>
      </c>
      <c r="O37" s="5">
        <v>0</v>
      </c>
      <c r="P37" s="5">
        <v>-29.999613</v>
      </c>
      <c r="Q37" s="5">
        <v>0</v>
      </c>
      <c r="R37" s="9"/>
      <c r="S37" s="6">
        <f t="shared" si="1"/>
        <v>125.92260123678437</v>
      </c>
      <c r="T37" s="6">
        <f t="shared" si="2"/>
        <v>225.09614003590664</v>
      </c>
      <c r="U37" s="6">
        <f t="shared" si="3"/>
        <v>75.553560742070616</v>
      </c>
      <c r="V37" s="6">
        <f t="shared" si="4"/>
        <v>190.57450628366249</v>
      </c>
      <c r="W37" s="6">
        <f t="shared" si="5"/>
        <v>86.553840015958514</v>
      </c>
      <c r="X37" s="6">
        <f t="shared" si="6"/>
        <v>93.907917414721737</v>
      </c>
      <c r="Y37" s="6">
        <f t="shared" si="7"/>
        <v>273.60379014562142</v>
      </c>
      <c r="Z37" s="6">
        <f t="shared" si="8"/>
        <v>0</v>
      </c>
      <c r="AA37" s="6">
        <f t="shared" si="9"/>
        <v>60.291318571713546</v>
      </c>
      <c r="AB37" s="6">
        <f t="shared" si="10"/>
        <v>75.633421105126672</v>
      </c>
      <c r="AC37" s="6">
        <f t="shared" si="11"/>
        <v>0</v>
      </c>
      <c r="AD37" s="6">
        <f t="shared" si="12"/>
        <v>-3.3268442050668265</v>
      </c>
      <c r="AE37" s="6">
        <f t="shared" si="13"/>
        <v>1.2735138639537205</v>
      </c>
      <c r="AF37" s="6">
        <f t="shared" si="14"/>
        <v>0</v>
      </c>
      <c r="AG37" s="6">
        <f t="shared" si="15"/>
        <v>-29.92181627767804</v>
      </c>
      <c r="AH37" s="6">
        <f t="shared" si="16"/>
        <v>0</v>
      </c>
    </row>
    <row r="38" spans="1:34">
      <c r="A38" s="1">
        <f t="shared" si="17"/>
        <v>44504</v>
      </c>
      <c r="B38" s="3">
        <v>178.1</v>
      </c>
      <c r="C38" s="3">
        <v>229.029562</v>
      </c>
      <c r="D38" s="3">
        <v>88.04</v>
      </c>
      <c r="E38" s="3">
        <v>208.71</v>
      </c>
      <c r="F38" s="3">
        <v>39.35</v>
      </c>
      <c r="G38" s="3">
        <v>107.22575399999999</v>
      </c>
      <c r="H38" s="4">
        <v>274.43506400000001</v>
      </c>
      <c r="I38" s="5">
        <v>-2.6997E-2</v>
      </c>
      <c r="J38" s="5">
        <v>57.276134999999996</v>
      </c>
      <c r="K38" s="5">
        <v>83.196098000000006</v>
      </c>
      <c r="L38" s="5">
        <v>0</v>
      </c>
      <c r="M38" s="5">
        <v>0</v>
      </c>
      <c r="N38" s="5">
        <v>4.4573999999999998</v>
      </c>
      <c r="O38" s="5">
        <v>0</v>
      </c>
      <c r="P38" s="5">
        <v>-29.031369999999999</v>
      </c>
      <c r="Q38" s="5">
        <v>0</v>
      </c>
      <c r="R38" s="9"/>
      <c r="S38" s="6">
        <f t="shared" si="1"/>
        <v>177.63814083383204</v>
      </c>
      <c r="T38" s="6">
        <f t="shared" si="2"/>
        <v>228.43562936365453</v>
      </c>
      <c r="U38" s="6">
        <f t="shared" si="3"/>
        <v>87.811689607021762</v>
      </c>
      <c r="V38" s="6">
        <f t="shared" si="4"/>
        <v>208.16876122082587</v>
      </c>
      <c r="W38" s="6">
        <f t="shared" si="5"/>
        <v>39.247955316177944</v>
      </c>
      <c r="X38" s="6">
        <f t="shared" si="6"/>
        <v>106.94769000598444</v>
      </c>
      <c r="Y38" s="6">
        <f t="shared" si="7"/>
        <v>273.72338320367049</v>
      </c>
      <c r="Z38" s="6">
        <f t="shared" si="8"/>
        <v>-2.6926989826451229E-2</v>
      </c>
      <c r="AA38" s="6">
        <f t="shared" si="9"/>
        <v>57.127603231597845</v>
      </c>
      <c r="AB38" s="6">
        <f t="shared" si="10"/>
        <v>82.980349092359873</v>
      </c>
      <c r="AC38" s="6">
        <f t="shared" si="11"/>
        <v>0</v>
      </c>
      <c r="AD38" s="6">
        <f t="shared" si="12"/>
        <v>0</v>
      </c>
      <c r="AE38" s="6">
        <f t="shared" si="13"/>
        <v>4.4458408138839021</v>
      </c>
      <c r="AF38" s="6">
        <f t="shared" si="14"/>
        <v>0</v>
      </c>
      <c r="AG38" s="6">
        <f t="shared" si="15"/>
        <v>-28.956084181129064</v>
      </c>
      <c r="AH38" s="6">
        <f t="shared" si="16"/>
        <v>0</v>
      </c>
    </row>
    <row r="39" spans="1:34">
      <c r="A39" s="1">
        <f t="shared" si="17"/>
        <v>44505</v>
      </c>
      <c r="B39" s="3">
        <v>142.51</v>
      </c>
      <c r="C39" s="3">
        <v>231.322307</v>
      </c>
      <c r="D39" s="3">
        <v>118.65</v>
      </c>
      <c r="E39" s="3">
        <v>208.54</v>
      </c>
      <c r="F39" s="3">
        <v>33.853439999999999</v>
      </c>
      <c r="G39" s="3">
        <v>80.67</v>
      </c>
      <c r="H39" s="4">
        <v>274.27820700000001</v>
      </c>
      <c r="I39" s="5">
        <v>0</v>
      </c>
      <c r="J39" s="5">
        <v>57.796199999999999</v>
      </c>
      <c r="K39" s="5">
        <v>47.235196000000002</v>
      </c>
      <c r="L39" s="5">
        <v>0</v>
      </c>
      <c r="M39" s="5">
        <v>6.6705860000000001</v>
      </c>
      <c r="N39" s="5">
        <v>0</v>
      </c>
      <c r="O39" s="5">
        <v>0</v>
      </c>
      <c r="P39" s="5">
        <v>-32.357925000000002</v>
      </c>
      <c r="Q39" s="5">
        <v>0</v>
      </c>
      <c r="R39" s="9"/>
      <c r="S39" s="6">
        <f t="shared" si="1"/>
        <v>142.14043486933971</v>
      </c>
      <c r="T39" s="6">
        <f t="shared" si="2"/>
        <v>230.72242868541792</v>
      </c>
      <c r="U39" s="6">
        <f t="shared" si="3"/>
        <v>118.34230999401558</v>
      </c>
      <c r="V39" s="6">
        <f t="shared" si="4"/>
        <v>207.99920207460602</v>
      </c>
      <c r="W39" s="6">
        <f t="shared" si="5"/>
        <v>33.765649311789346</v>
      </c>
      <c r="X39" s="6">
        <f t="shared" si="6"/>
        <v>80.460801915020951</v>
      </c>
      <c r="Y39" s="6">
        <f t="shared" si="7"/>
        <v>273.56693297426693</v>
      </c>
      <c r="Z39" s="6">
        <f t="shared" si="8"/>
        <v>0</v>
      </c>
      <c r="AA39" s="6">
        <f t="shared" si="9"/>
        <v>57.646319569120287</v>
      </c>
      <c r="AB39" s="6">
        <f t="shared" si="10"/>
        <v>47.112702972272096</v>
      </c>
      <c r="AC39" s="6">
        <f t="shared" si="11"/>
        <v>0</v>
      </c>
      <c r="AD39" s="6">
        <f t="shared" si="12"/>
        <v>6.6532874526231804</v>
      </c>
      <c r="AE39" s="6">
        <f t="shared" si="13"/>
        <v>0</v>
      </c>
      <c r="AF39" s="6">
        <f t="shared" si="14"/>
        <v>0</v>
      </c>
      <c r="AG39" s="6">
        <f t="shared" si="15"/>
        <v>-32.274012567324959</v>
      </c>
      <c r="AH39" s="6">
        <f t="shared" si="16"/>
        <v>0</v>
      </c>
    </row>
    <row r="40" spans="1:34">
      <c r="A40" s="1">
        <f t="shared" si="17"/>
        <v>44506</v>
      </c>
      <c r="B40" s="3">
        <v>96.95</v>
      </c>
      <c r="C40" s="3">
        <v>208.26</v>
      </c>
      <c r="D40" s="3">
        <v>122.49</v>
      </c>
      <c r="E40" s="3">
        <v>189.83</v>
      </c>
      <c r="F40" s="3">
        <v>33.931263999999999</v>
      </c>
      <c r="G40" s="3">
        <v>59.73</v>
      </c>
      <c r="H40" s="4">
        <v>274.31266199999999</v>
      </c>
      <c r="I40" s="5">
        <v>0</v>
      </c>
      <c r="J40" s="5">
        <v>-24.291015999999999</v>
      </c>
      <c r="K40" s="5">
        <v>3.2712400000000001</v>
      </c>
      <c r="L40" s="5">
        <v>0</v>
      </c>
      <c r="M40" s="5">
        <v>17.129653999999999</v>
      </c>
      <c r="N40" s="5">
        <v>0</v>
      </c>
      <c r="O40" s="5">
        <v>0</v>
      </c>
      <c r="P40" s="5">
        <v>-31.852678000000001</v>
      </c>
      <c r="Q40" s="5">
        <v>0</v>
      </c>
      <c r="R40" s="9"/>
      <c r="S40" s="6">
        <f t="shared" si="1"/>
        <v>96.698583682425706</v>
      </c>
      <c r="T40" s="6">
        <f t="shared" si="2"/>
        <v>207.71992818671455</v>
      </c>
      <c r="U40" s="6">
        <f t="shared" si="3"/>
        <v>122.17235188509875</v>
      </c>
      <c r="V40" s="6">
        <f t="shared" si="4"/>
        <v>189.33772192300023</v>
      </c>
      <c r="W40" s="6">
        <f t="shared" si="5"/>
        <v>33.843271494115299</v>
      </c>
      <c r="X40" s="6">
        <f t="shared" si="6"/>
        <v>59.575104727707959</v>
      </c>
      <c r="Y40" s="6">
        <f t="shared" si="7"/>
        <v>273.60129862357871</v>
      </c>
      <c r="Z40" s="6">
        <f t="shared" si="8"/>
        <v>0</v>
      </c>
      <c r="AA40" s="6">
        <f t="shared" si="9"/>
        <v>-24.228023139836427</v>
      </c>
      <c r="AB40" s="6">
        <f t="shared" si="10"/>
        <v>3.2627568322361862</v>
      </c>
      <c r="AC40" s="6">
        <f t="shared" si="11"/>
        <v>0</v>
      </c>
      <c r="AD40" s="6">
        <f t="shared" si="12"/>
        <v>17.085232395770994</v>
      </c>
      <c r="AE40" s="6">
        <f t="shared" si="13"/>
        <v>0</v>
      </c>
      <c r="AF40" s="6">
        <f t="shared" si="14"/>
        <v>0</v>
      </c>
      <c r="AG40" s="6">
        <f t="shared" si="15"/>
        <v>-31.77007580291243</v>
      </c>
      <c r="AH40" s="6">
        <f t="shared" si="16"/>
        <v>0</v>
      </c>
    </row>
    <row r="41" spans="1:34">
      <c r="A41" s="1">
        <f t="shared" si="17"/>
        <v>44507</v>
      </c>
      <c r="B41" s="3">
        <v>92.32</v>
      </c>
      <c r="C41" s="3">
        <v>210.71967000000001</v>
      </c>
      <c r="D41" s="3">
        <v>110.05</v>
      </c>
      <c r="E41" s="3">
        <v>196.08</v>
      </c>
      <c r="F41" s="3">
        <v>33.959935999999999</v>
      </c>
      <c r="G41" s="3">
        <v>57.27</v>
      </c>
      <c r="H41" s="4">
        <v>274.57956000000001</v>
      </c>
      <c r="I41" s="5">
        <v>0</v>
      </c>
      <c r="J41" s="5">
        <v>-3.692701</v>
      </c>
      <c r="K41" s="5">
        <v>3.376458</v>
      </c>
      <c r="L41" s="5">
        <v>0</v>
      </c>
      <c r="M41" s="5">
        <v>13.139188000000001</v>
      </c>
      <c r="N41" s="5">
        <v>0</v>
      </c>
      <c r="O41" s="5">
        <v>0</v>
      </c>
      <c r="P41" s="5">
        <v>-31.625087000000001</v>
      </c>
      <c r="Q41" s="5">
        <v>0</v>
      </c>
      <c r="R41" s="9"/>
      <c r="S41" s="6">
        <f t="shared" si="1"/>
        <v>92.080590464791541</v>
      </c>
      <c r="T41" s="6">
        <f t="shared" si="2"/>
        <v>210.17321962896472</v>
      </c>
      <c r="U41" s="6">
        <f t="shared" si="3"/>
        <v>109.76461200877718</v>
      </c>
      <c r="V41" s="6">
        <f t="shared" si="4"/>
        <v>195.5715140634351</v>
      </c>
      <c r="W41" s="6">
        <f t="shared" si="5"/>
        <v>33.87186914023539</v>
      </c>
      <c r="X41" s="6">
        <f t="shared" si="6"/>
        <v>57.121484141232798</v>
      </c>
      <c r="Y41" s="6">
        <f t="shared" si="7"/>
        <v>273.86750448833038</v>
      </c>
      <c r="Z41" s="6">
        <f t="shared" si="8"/>
        <v>0</v>
      </c>
      <c r="AA41" s="6">
        <f t="shared" si="9"/>
        <v>-3.6831248753241574</v>
      </c>
      <c r="AB41" s="6">
        <f t="shared" si="10"/>
        <v>3.3677019748653505</v>
      </c>
      <c r="AC41" s="6">
        <f t="shared" si="11"/>
        <v>0</v>
      </c>
      <c r="AD41" s="6">
        <f t="shared" si="12"/>
        <v>13.105114701775385</v>
      </c>
      <c r="AE41" s="6">
        <f t="shared" si="13"/>
        <v>0</v>
      </c>
      <c r="AF41" s="6">
        <f t="shared" si="14"/>
        <v>0</v>
      </c>
      <c r="AG41" s="6">
        <f t="shared" si="15"/>
        <v>-31.543075004987038</v>
      </c>
      <c r="AH41" s="6">
        <f t="shared" si="16"/>
        <v>0</v>
      </c>
    </row>
    <row r="42" spans="1:34">
      <c r="A42" s="1">
        <f t="shared" si="17"/>
        <v>44508</v>
      </c>
      <c r="B42" s="3">
        <v>121.19</v>
      </c>
      <c r="C42" s="3">
        <v>194.49583200000001</v>
      </c>
      <c r="D42" s="3">
        <v>162.11000000000001</v>
      </c>
      <c r="E42" s="3">
        <v>216.4</v>
      </c>
      <c r="F42" s="3">
        <v>34.516992000000002</v>
      </c>
      <c r="G42" s="3">
        <v>76.849999999999994</v>
      </c>
      <c r="H42" s="4">
        <v>274.37611600000002</v>
      </c>
      <c r="I42" s="5">
        <v>-18.822889</v>
      </c>
      <c r="J42" s="5">
        <v>58.700035</v>
      </c>
      <c r="K42" s="5">
        <v>67.915201999999994</v>
      </c>
      <c r="L42" s="5">
        <v>0</v>
      </c>
      <c r="M42" s="5">
        <v>11.820069999999999</v>
      </c>
      <c r="N42" s="5">
        <v>0</v>
      </c>
      <c r="O42" s="5">
        <v>0</v>
      </c>
      <c r="P42" s="5">
        <v>-11.491605</v>
      </c>
      <c r="Q42" s="5">
        <v>0</v>
      </c>
      <c r="R42" s="9"/>
      <c r="S42" s="6">
        <f t="shared" si="1"/>
        <v>120.87572311988829</v>
      </c>
      <c r="T42" s="6">
        <f t="shared" si="2"/>
        <v>193.99145421903054</v>
      </c>
      <c r="U42" s="6">
        <f t="shared" si="3"/>
        <v>161.68960702174348</v>
      </c>
      <c r="V42" s="6">
        <f t="shared" si="4"/>
        <v>215.83881907041695</v>
      </c>
      <c r="W42" s="6">
        <f t="shared" si="5"/>
        <v>34.427480550568525</v>
      </c>
      <c r="X42" s="6">
        <f t="shared" si="6"/>
        <v>76.650708158787154</v>
      </c>
      <c r="Y42" s="6">
        <f t="shared" si="7"/>
        <v>273.66458807101543</v>
      </c>
      <c r="Z42" s="6">
        <f t="shared" si="8"/>
        <v>-18.774076401356474</v>
      </c>
      <c r="AA42" s="6">
        <f t="shared" si="9"/>
        <v>58.547810692200287</v>
      </c>
      <c r="AB42" s="6">
        <f t="shared" si="10"/>
        <v>67.739080390983446</v>
      </c>
      <c r="AC42" s="6">
        <f t="shared" si="11"/>
        <v>0</v>
      </c>
      <c r="AD42" s="6">
        <f t="shared" si="12"/>
        <v>11.789417514462398</v>
      </c>
      <c r="AE42" s="6">
        <f t="shared" si="13"/>
        <v>0</v>
      </c>
      <c r="AF42" s="6">
        <f t="shared" si="14"/>
        <v>0</v>
      </c>
      <c r="AG42" s="6">
        <f t="shared" si="15"/>
        <v>-11.461804308797127</v>
      </c>
      <c r="AH42" s="6">
        <f t="shared" si="16"/>
        <v>0</v>
      </c>
    </row>
    <row r="43" spans="1:34">
      <c r="A43" s="1">
        <f t="shared" si="17"/>
        <v>44509</v>
      </c>
      <c r="B43" s="3">
        <v>109.45</v>
      </c>
      <c r="C43" s="3">
        <v>220.261291</v>
      </c>
      <c r="D43" s="3">
        <v>152.22999999999999</v>
      </c>
      <c r="E43" s="3">
        <v>254.02</v>
      </c>
      <c r="F43" s="3">
        <v>33.882111999999999</v>
      </c>
      <c r="G43" s="3">
        <v>127.37</v>
      </c>
      <c r="H43" s="4">
        <v>274.26947799999999</v>
      </c>
      <c r="I43" s="5">
        <v>-10.876474999999999</v>
      </c>
      <c r="J43" s="5">
        <v>58.874687999999999</v>
      </c>
      <c r="K43" s="5">
        <v>89.047087000000005</v>
      </c>
      <c r="L43" s="5">
        <v>0</v>
      </c>
      <c r="M43" s="5">
        <v>0.19160099999999999</v>
      </c>
      <c r="N43" s="5">
        <v>0</v>
      </c>
      <c r="O43" s="5">
        <v>0</v>
      </c>
      <c r="P43" s="5">
        <v>0</v>
      </c>
      <c r="Q43" s="5">
        <v>0</v>
      </c>
      <c r="R43" s="9"/>
      <c r="S43" s="6">
        <f t="shared" si="1"/>
        <v>109.16616796329544</v>
      </c>
      <c r="T43" s="6">
        <f t="shared" si="2"/>
        <v>219.69009674845404</v>
      </c>
      <c r="U43" s="6">
        <f t="shared" si="3"/>
        <v>151.83522840614404</v>
      </c>
      <c r="V43" s="6">
        <f t="shared" si="4"/>
        <v>253.36126072212252</v>
      </c>
      <c r="W43" s="6">
        <f t="shared" si="5"/>
        <v>33.794246957909436</v>
      </c>
      <c r="X43" s="6">
        <f t="shared" si="6"/>
        <v>127.0396967883503</v>
      </c>
      <c r="Y43" s="6">
        <f t="shared" si="7"/>
        <v>273.55822661081191</v>
      </c>
      <c r="Z43" s="6">
        <f t="shared" si="8"/>
        <v>-10.848269499301816</v>
      </c>
      <c r="AA43" s="6">
        <f t="shared" si="9"/>
        <v>58.722010771992821</v>
      </c>
      <c r="AB43" s="6">
        <f t="shared" si="10"/>
        <v>88.81616497107521</v>
      </c>
      <c r="AC43" s="6">
        <f t="shared" si="11"/>
        <v>0</v>
      </c>
      <c r="AD43" s="6">
        <f t="shared" si="12"/>
        <v>0.19110412926391382</v>
      </c>
      <c r="AE43" s="6">
        <f t="shared" si="13"/>
        <v>0</v>
      </c>
      <c r="AF43" s="6">
        <f t="shared" si="14"/>
        <v>0</v>
      </c>
      <c r="AG43" s="6">
        <f t="shared" si="15"/>
        <v>0</v>
      </c>
      <c r="AH43" s="6">
        <f t="shared" si="16"/>
        <v>0</v>
      </c>
    </row>
    <row r="44" spans="1:34">
      <c r="A44" s="1">
        <f t="shared" si="17"/>
        <v>44510</v>
      </c>
      <c r="B44" s="3">
        <v>162.94999999999999</v>
      </c>
      <c r="C44" s="3">
        <v>229.76</v>
      </c>
      <c r="D44" s="3">
        <v>198.1</v>
      </c>
      <c r="E44" s="3">
        <v>253.4</v>
      </c>
      <c r="F44" s="3">
        <v>48.998399999999997</v>
      </c>
      <c r="G44" s="3">
        <v>169.03</v>
      </c>
      <c r="H44" s="4">
        <v>274.22237000000001</v>
      </c>
      <c r="I44" s="5">
        <v>-11.800110999999999</v>
      </c>
      <c r="J44" s="5">
        <v>56.890884</v>
      </c>
      <c r="K44" s="5">
        <v>91.631213000000002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9"/>
      <c r="S44" s="6">
        <f t="shared" si="1"/>
        <v>162.5274286854179</v>
      </c>
      <c r="T44" s="6">
        <f t="shared" si="2"/>
        <v>229.16417314981049</v>
      </c>
      <c r="U44" s="6">
        <f t="shared" si="3"/>
        <v>197.58627568322362</v>
      </c>
      <c r="V44" s="6">
        <f t="shared" si="4"/>
        <v>252.74286854179135</v>
      </c>
      <c r="W44" s="6">
        <f t="shared" si="5"/>
        <v>48.871334530221425</v>
      </c>
      <c r="X44" s="6">
        <f t="shared" si="6"/>
        <v>168.59166167963298</v>
      </c>
      <c r="Y44" s="6">
        <f t="shared" si="7"/>
        <v>273.51124077398765</v>
      </c>
      <c r="Z44" s="6">
        <f t="shared" si="8"/>
        <v>-11.769510273289448</v>
      </c>
      <c r="AA44" s="6">
        <f t="shared" si="9"/>
        <v>56.743351286654701</v>
      </c>
      <c r="AB44" s="6">
        <f t="shared" si="10"/>
        <v>91.393589666866163</v>
      </c>
      <c r="AC44" s="6">
        <f t="shared" si="11"/>
        <v>0</v>
      </c>
      <c r="AD44" s="6">
        <f t="shared" si="12"/>
        <v>0</v>
      </c>
      <c r="AE44" s="6">
        <f t="shared" si="13"/>
        <v>0</v>
      </c>
      <c r="AF44" s="6">
        <f t="shared" si="14"/>
        <v>0</v>
      </c>
      <c r="AG44" s="6">
        <f t="shared" si="15"/>
        <v>0</v>
      </c>
      <c r="AH44" s="6">
        <f t="shared" si="16"/>
        <v>0</v>
      </c>
    </row>
    <row r="45" spans="1:34">
      <c r="A45" s="1">
        <f t="shared" si="17"/>
        <v>44511</v>
      </c>
      <c r="B45" s="3">
        <v>182.75</v>
      </c>
      <c r="C45" s="3">
        <v>210.85</v>
      </c>
      <c r="D45" s="3">
        <v>234.79</v>
      </c>
      <c r="E45" s="3">
        <v>209.34</v>
      </c>
      <c r="F45" s="3">
        <v>78.493696</v>
      </c>
      <c r="G45" s="3">
        <v>133.84208599999999</v>
      </c>
      <c r="H45" s="4">
        <v>274.67286899999999</v>
      </c>
      <c r="I45" s="5">
        <v>-6.6706260000000004</v>
      </c>
      <c r="J45" s="5">
        <v>59.981695999999999</v>
      </c>
      <c r="K45" s="5">
        <v>106.39735</v>
      </c>
      <c r="L45" s="5">
        <v>0</v>
      </c>
      <c r="M45" s="5">
        <v>0</v>
      </c>
      <c r="N45" s="5">
        <v>26.436402000000001</v>
      </c>
      <c r="O45" s="5">
        <v>0</v>
      </c>
      <c r="P45" s="5">
        <v>26.370139999999999</v>
      </c>
      <c r="Q45" s="5">
        <v>25.007722999999999</v>
      </c>
      <c r="R45" s="9"/>
      <c r="S45" s="6">
        <f t="shared" si="1"/>
        <v>182.27608218631559</v>
      </c>
      <c r="T45" s="6">
        <f t="shared" si="2"/>
        <v>210.30321164971076</v>
      </c>
      <c r="U45" s="6">
        <f t="shared" si="3"/>
        <v>234.1811290644325</v>
      </c>
      <c r="V45" s="6">
        <f t="shared" si="4"/>
        <v>208.79712746858169</v>
      </c>
      <c r="W45" s="6">
        <f t="shared" si="5"/>
        <v>78.290141631757436</v>
      </c>
      <c r="X45" s="6">
        <f t="shared" si="6"/>
        <v>133.49499900259326</v>
      </c>
      <c r="Y45" s="6">
        <f t="shared" si="7"/>
        <v>273.96057151406347</v>
      </c>
      <c r="Z45" s="6">
        <f t="shared" si="8"/>
        <v>-6.653327348892879</v>
      </c>
      <c r="AA45" s="6">
        <f t="shared" si="9"/>
        <v>59.826148015160584</v>
      </c>
      <c r="AB45" s="6">
        <f t="shared" si="10"/>
        <v>106.12143427089568</v>
      </c>
      <c r="AC45" s="6">
        <f t="shared" si="11"/>
        <v>0</v>
      </c>
      <c r="AD45" s="6">
        <f t="shared" si="12"/>
        <v>0</v>
      </c>
      <c r="AE45" s="6">
        <f t="shared" si="13"/>
        <v>26.367845601436269</v>
      </c>
      <c r="AF45" s="6">
        <f t="shared" si="14"/>
        <v>0</v>
      </c>
      <c r="AG45" s="6">
        <f t="shared" si="15"/>
        <v>26.301755435866749</v>
      </c>
      <c r="AH45" s="6">
        <f t="shared" si="16"/>
        <v>24.942871534011569</v>
      </c>
    </row>
    <row r="46" spans="1:34">
      <c r="A46" s="1">
        <f t="shared" si="17"/>
        <v>44512</v>
      </c>
      <c r="B46" s="3">
        <v>131.71459899999999</v>
      </c>
      <c r="C46" s="3">
        <v>172.30041</v>
      </c>
      <c r="D46" s="3">
        <v>214.28836799999999</v>
      </c>
      <c r="E46" s="3">
        <v>212.73374100000001</v>
      </c>
      <c r="F46" s="3">
        <v>58.587136000000001</v>
      </c>
      <c r="G46" s="3">
        <v>95.823008999999999</v>
      </c>
      <c r="H46" s="4">
        <v>274.27789300000001</v>
      </c>
      <c r="I46" s="5">
        <v>0</v>
      </c>
      <c r="J46" s="5">
        <v>58.639243999999998</v>
      </c>
      <c r="K46" s="5">
        <v>100.01925199999999</v>
      </c>
      <c r="L46" s="5">
        <v>0</v>
      </c>
      <c r="M46" s="5">
        <v>0</v>
      </c>
      <c r="N46" s="5">
        <v>37.063639000000002</v>
      </c>
      <c r="O46" s="5">
        <v>0</v>
      </c>
      <c r="P46" s="5">
        <v>53.697955999999998</v>
      </c>
      <c r="Q46" s="5">
        <v>35.480787999999997</v>
      </c>
      <c r="R46" s="9"/>
      <c r="S46" s="6">
        <f t="shared" si="1"/>
        <v>131.37302912427688</v>
      </c>
      <c r="T46" s="6">
        <f t="shared" si="2"/>
        <v>171.8535906642729</v>
      </c>
      <c r="U46" s="6">
        <f t="shared" si="3"/>
        <v>213.73266307600241</v>
      </c>
      <c r="V46" s="6">
        <f t="shared" si="4"/>
        <v>212.18206762417717</v>
      </c>
      <c r="W46" s="6">
        <f t="shared" si="5"/>
        <v>58.43520446838221</v>
      </c>
      <c r="X46" s="6">
        <f t="shared" si="6"/>
        <v>95.574515260323167</v>
      </c>
      <c r="Y46" s="6">
        <f t="shared" si="7"/>
        <v>273.56661978854981</v>
      </c>
      <c r="Z46" s="6">
        <f t="shared" si="8"/>
        <v>0</v>
      </c>
      <c r="AA46" s="6">
        <f t="shared" si="9"/>
        <v>58.487177338918812</v>
      </c>
      <c r="AB46" s="6">
        <f t="shared" si="10"/>
        <v>99.759876321563937</v>
      </c>
      <c r="AC46" s="6">
        <f t="shared" si="11"/>
        <v>0</v>
      </c>
      <c r="AD46" s="6">
        <f t="shared" si="12"/>
        <v>0</v>
      </c>
      <c r="AE46" s="6">
        <f t="shared" si="13"/>
        <v>36.967523439058454</v>
      </c>
      <c r="AF46" s="6">
        <f t="shared" si="14"/>
        <v>0</v>
      </c>
      <c r="AG46" s="6">
        <f t="shared" si="15"/>
        <v>53.558703371234792</v>
      </c>
      <c r="AH46" s="6">
        <f t="shared" si="16"/>
        <v>35.388777179333729</v>
      </c>
    </row>
    <row r="47" spans="1:34">
      <c r="A47" s="1">
        <f t="shared" si="17"/>
        <v>44513</v>
      </c>
      <c r="B47" s="3">
        <v>73.3</v>
      </c>
      <c r="C47" s="3">
        <v>148.16</v>
      </c>
      <c r="D47" s="3">
        <v>106.72</v>
      </c>
      <c r="E47" s="3">
        <v>138.99</v>
      </c>
      <c r="F47" s="3">
        <v>37.408768000000002</v>
      </c>
      <c r="G47" s="3">
        <v>64.129998999999998</v>
      </c>
      <c r="H47" s="4">
        <v>264.45856600000002</v>
      </c>
      <c r="I47" s="5">
        <v>0</v>
      </c>
      <c r="J47" s="5">
        <v>59.305075000000002</v>
      </c>
      <c r="K47" s="5">
        <v>99.464799999999997</v>
      </c>
      <c r="L47" s="5">
        <v>0</v>
      </c>
      <c r="M47" s="5">
        <v>0</v>
      </c>
      <c r="N47" s="5">
        <v>36.555250000000001</v>
      </c>
      <c r="O47" s="5">
        <v>0</v>
      </c>
      <c r="P47" s="5">
        <v>52.924115999999998</v>
      </c>
      <c r="Q47" s="5">
        <v>36.619439999999997</v>
      </c>
      <c r="R47" s="9"/>
      <c r="S47" s="6">
        <f t="shared" si="1"/>
        <v>73.109914223020155</v>
      </c>
      <c r="T47" s="6">
        <f t="shared" si="2"/>
        <v>147.77578296429286</v>
      </c>
      <c r="U47" s="6">
        <f t="shared" si="3"/>
        <v>106.44324755635348</v>
      </c>
      <c r="V47" s="6">
        <f t="shared" si="4"/>
        <v>138.62956313584681</v>
      </c>
      <c r="W47" s="6">
        <f t="shared" si="5"/>
        <v>37.311757430680238</v>
      </c>
      <c r="X47" s="6">
        <f t="shared" si="6"/>
        <v>63.963693397167368</v>
      </c>
      <c r="Y47" s="6">
        <f t="shared" si="7"/>
        <v>263.77275683223621</v>
      </c>
      <c r="Z47" s="6">
        <f t="shared" si="8"/>
        <v>0</v>
      </c>
      <c r="AA47" s="6">
        <f t="shared" si="9"/>
        <v>59.15128166766408</v>
      </c>
      <c r="AB47" s="6">
        <f t="shared" si="10"/>
        <v>99.206862158388191</v>
      </c>
      <c r="AC47" s="6">
        <f t="shared" si="11"/>
        <v>0</v>
      </c>
      <c r="AD47" s="6">
        <f t="shared" si="12"/>
        <v>0</v>
      </c>
      <c r="AE47" s="6">
        <f t="shared" si="13"/>
        <v>36.460452822661082</v>
      </c>
      <c r="AF47" s="6">
        <f t="shared" si="14"/>
        <v>0</v>
      </c>
      <c r="AG47" s="6">
        <f t="shared" si="15"/>
        <v>52.786870137642133</v>
      </c>
      <c r="AH47" s="6">
        <f t="shared" si="16"/>
        <v>36.524476361460202</v>
      </c>
    </row>
    <row r="48" spans="1:34">
      <c r="A48" s="1">
        <f t="shared" si="17"/>
        <v>44514</v>
      </c>
      <c r="B48" s="3">
        <v>88.997575999999995</v>
      </c>
      <c r="C48" s="3">
        <v>88.127871999999996</v>
      </c>
      <c r="D48" s="3">
        <v>96.345464000000007</v>
      </c>
      <c r="E48" s="3">
        <v>85.524074999999996</v>
      </c>
      <c r="F48" s="3">
        <v>33.683456</v>
      </c>
      <c r="G48" s="3">
        <v>43.627938999999998</v>
      </c>
      <c r="H48" s="4">
        <v>264.612574</v>
      </c>
      <c r="I48" s="5">
        <v>0</v>
      </c>
      <c r="J48" s="5">
        <v>29.838991</v>
      </c>
      <c r="K48" s="5">
        <v>86.022571999999997</v>
      </c>
      <c r="L48" s="5">
        <v>0</v>
      </c>
      <c r="M48" s="5">
        <v>0</v>
      </c>
      <c r="N48" s="5">
        <v>37.594230000000003</v>
      </c>
      <c r="O48" s="5">
        <v>0</v>
      </c>
      <c r="P48" s="5">
        <v>52.880291999999997</v>
      </c>
      <c r="Q48" s="5">
        <v>36.519440000000003</v>
      </c>
      <c r="R48" s="9"/>
      <c r="S48" s="6">
        <f t="shared" si="1"/>
        <v>88.766782365848798</v>
      </c>
      <c r="T48" s="6">
        <f t="shared" si="2"/>
        <v>87.899333732296029</v>
      </c>
      <c r="U48" s="6">
        <f t="shared" si="3"/>
        <v>96.095615399960124</v>
      </c>
      <c r="V48" s="6">
        <f t="shared" si="4"/>
        <v>85.302289048473966</v>
      </c>
      <c r="W48" s="6">
        <f t="shared" si="5"/>
        <v>33.596106124077401</v>
      </c>
      <c r="X48" s="6">
        <f t="shared" si="6"/>
        <v>43.514800518651505</v>
      </c>
      <c r="Y48" s="6">
        <f t="shared" si="7"/>
        <v>263.92636544983043</v>
      </c>
      <c r="Z48" s="6">
        <f t="shared" si="8"/>
        <v>0</v>
      </c>
      <c r="AA48" s="6">
        <f t="shared" si="9"/>
        <v>29.761610811889092</v>
      </c>
      <c r="AB48" s="6">
        <f t="shared" si="10"/>
        <v>85.799493317374825</v>
      </c>
      <c r="AC48" s="6">
        <f t="shared" si="11"/>
        <v>0</v>
      </c>
      <c r="AD48" s="6">
        <f t="shared" si="12"/>
        <v>0</v>
      </c>
      <c r="AE48" s="6">
        <f t="shared" si="13"/>
        <v>37.496738479952128</v>
      </c>
      <c r="AF48" s="6">
        <f t="shared" si="14"/>
        <v>0</v>
      </c>
      <c r="AG48" s="6">
        <f t="shared" si="15"/>
        <v>52.743159784560142</v>
      </c>
      <c r="AH48" s="6">
        <f t="shared" si="16"/>
        <v>36.42473568721325</v>
      </c>
    </row>
    <row r="49" spans="1:34">
      <c r="A49" s="1">
        <f t="shared" si="17"/>
        <v>44515</v>
      </c>
      <c r="B49" s="3">
        <v>109.995456</v>
      </c>
      <c r="C49" s="3">
        <v>150.26951500000001</v>
      </c>
      <c r="D49" s="3">
        <v>142.665165</v>
      </c>
      <c r="E49" s="3">
        <v>140.918058</v>
      </c>
      <c r="F49" s="3">
        <v>26.494976000000001</v>
      </c>
      <c r="G49" s="3">
        <v>56.430520000000001</v>
      </c>
      <c r="H49" s="4">
        <v>278.46762100000001</v>
      </c>
      <c r="I49" s="5">
        <v>-2.3700000000000001E-3</v>
      </c>
      <c r="J49" s="5">
        <v>44.977518000000003</v>
      </c>
      <c r="K49" s="5">
        <v>108.82769500000001</v>
      </c>
      <c r="L49" s="5">
        <v>0</v>
      </c>
      <c r="M49" s="5">
        <v>4.3159000000000001</v>
      </c>
      <c r="N49" s="5">
        <v>49.019244999999998</v>
      </c>
      <c r="O49" s="5">
        <v>0</v>
      </c>
      <c r="P49" s="5">
        <v>53.282778999999998</v>
      </c>
      <c r="Q49" s="5">
        <v>36.485321999999996</v>
      </c>
      <c r="R49" s="9"/>
      <c r="S49" s="6">
        <f t="shared" si="1"/>
        <v>109.71020945541594</v>
      </c>
      <c r="T49" s="6">
        <f t="shared" si="2"/>
        <v>149.87982744863356</v>
      </c>
      <c r="U49" s="6">
        <f t="shared" si="3"/>
        <v>142.29519748653502</v>
      </c>
      <c r="V49" s="6">
        <f t="shared" si="4"/>
        <v>140.55262118491922</v>
      </c>
      <c r="W49" s="6">
        <f t="shared" si="5"/>
        <v>26.426267703969682</v>
      </c>
      <c r="X49" s="6">
        <f t="shared" si="6"/>
        <v>56.284181129064436</v>
      </c>
      <c r="Y49" s="6">
        <f t="shared" si="7"/>
        <v>277.74548274486341</v>
      </c>
      <c r="Z49" s="6">
        <f t="shared" si="8"/>
        <v>-2.3638539796529026E-3</v>
      </c>
      <c r="AA49" s="6">
        <f t="shared" si="9"/>
        <v>44.860879712746865</v>
      </c>
      <c r="AB49" s="6">
        <f t="shared" si="10"/>
        <v>108.54547676042291</v>
      </c>
      <c r="AC49" s="6">
        <f t="shared" si="11"/>
        <v>0</v>
      </c>
      <c r="AD49" s="6">
        <f t="shared" si="12"/>
        <v>4.3047077598244572</v>
      </c>
      <c r="AE49" s="6">
        <f t="shared" si="13"/>
        <v>48.892125473768203</v>
      </c>
      <c r="AF49" s="6">
        <f t="shared" si="14"/>
        <v>0</v>
      </c>
      <c r="AG49" s="6">
        <f t="shared" si="15"/>
        <v>53.1446030321165</v>
      </c>
      <c r="AH49" s="6">
        <f t="shared" si="16"/>
        <v>36.390706163973668</v>
      </c>
    </row>
    <row r="50" spans="1:34">
      <c r="A50" s="1">
        <f t="shared" si="17"/>
        <v>44516</v>
      </c>
      <c r="B50" s="3">
        <v>125.58</v>
      </c>
      <c r="C50" s="3">
        <v>182.19024999999999</v>
      </c>
      <c r="D50" s="3">
        <v>193.08</v>
      </c>
      <c r="E50" s="3">
        <v>203.258218</v>
      </c>
      <c r="F50" s="3">
        <v>33.650688000000002</v>
      </c>
      <c r="G50" s="3">
        <v>69.179084000000003</v>
      </c>
      <c r="H50" s="4">
        <v>279.43420600000002</v>
      </c>
      <c r="I50" s="5">
        <v>-18.874627</v>
      </c>
      <c r="J50" s="5">
        <v>57.39911</v>
      </c>
      <c r="K50" s="5">
        <v>88.291483999999997</v>
      </c>
      <c r="L50" s="5">
        <v>0</v>
      </c>
      <c r="M50" s="5">
        <v>3.5460000000000001E-3</v>
      </c>
      <c r="N50" s="5">
        <v>53.894967000000001</v>
      </c>
      <c r="O50" s="5">
        <v>0</v>
      </c>
      <c r="P50" s="5">
        <v>54.007759999999998</v>
      </c>
      <c r="Q50" s="5">
        <v>36.359295000000003</v>
      </c>
      <c r="R50" s="9"/>
      <c r="S50" s="6">
        <f t="shared" si="1"/>
        <v>125.25433871932975</v>
      </c>
      <c r="T50" s="6">
        <f t="shared" si="2"/>
        <v>181.71778376221823</v>
      </c>
      <c r="U50" s="6">
        <f t="shared" si="3"/>
        <v>192.57929383602635</v>
      </c>
      <c r="V50" s="6">
        <f t="shared" si="4"/>
        <v>202.73111709555158</v>
      </c>
      <c r="W50" s="6">
        <f t="shared" si="5"/>
        <v>33.563423099940159</v>
      </c>
      <c r="X50" s="6">
        <f t="shared" si="6"/>
        <v>68.999684819469394</v>
      </c>
      <c r="Y50" s="6">
        <f t="shared" si="7"/>
        <v>278.70956114103336</v>
      </c>
      <c r="Z50" s="6">
        <f t="shared" si="8"/>
        <v>-18.825680231398366</v>
      </c>
      <c r="AA50" s="6">
        <f t="shared" si="9"/>
        <v>57.250259325753049</v>
      </c>
      <c r="AB50" s="6">
        <f t="shared" si="10"/>
        <v>88.062521444244965</v>
      </c>
      <c r="AC50" s="6">
        <f t="shared" si="11"/>
        <v>0</v>
      </c>
      <c r="AD50" s="6">
        <f t="shared" si="12"/>
        <v>3.5368043087971278E-3</v>
      </c>
      <c r="AE50" s="6">
        <f t="shared" si="13"/>
        <v>53.755203470975466</v>
      </c>
      <c r="AF50" s="6">
        <f t="shared" si="14"/>
        <v>0</v>
      </c>
      <c r="AG50" s="6">
        <f t="shared" si="15"/>
        <v>53.867703969678836</v>
      </c>
      <c r="AH50" s="6">
        <f t="shared" si="16"/>
        <v>36.265005984440464</v>
      </c>
    </row>
    <row r="51" spans="1:34">
      <c r="A51" s="1">
        <f t="shared" si="17"/>
        <v>44517</v>
      </c>
      <c r="B51" s="3">
        <v>98.624784000000005</v>
      </c>
      <c r="C51" s="3">
        <v>143.83886899999999</v>
      </c>
      <c r="D51" s="3">
        <v>175.531688</v>
      </c>
      <c r="E51" s="3">
        <v>127.52227000000001</v>
      </c>
      <c r="F51" s="3">
        <v>33.804288</v>
      </c>
      <c r="G51" s="3">
        <v>67.885870999999995</v>
      </c>
      <c r="H51" s="4">
        <v>280.33350799999999</v>
      </c>
      <c r="I51" s="5">
        <v>-9.4990220000000001</v>
      </c>
      <c r="J51" s="5">
        <v>60.048780999999998</v>
      </c>
      <c r="K51" s="5">
        <v>84.183560999999997</v>
      </c>
      <c r="L51" s="5">
        <v>0</v>
      </c>
      <c r="M51" s="5">
        <v>0</v>
      </c>
      <c r="N51" s="5">
        <v>54.95364</v>
      </c>
      <c r="O51" s="5">
        <v>0</v>
      </c>
      <c r="P51" s="5">
        <v>53.445917999999999</v>
      </c>
      <c r="Q51" s="5">
        <v>36.239441999999997</v>
      </c>
      <c r="R51" s="9"/>
      <c r="S51" s="6">
        <f t="shared" si="1"/>
        <v>98.36902453620587</v>
      </c>
      <c r="T51" s="6">
        <f t="shared" si="2"/>
        <v>143.46585776979853</v>
      </c>
      <c r="U51" s="6">
        <f t="shared" si="3"/>
        <v>175.07648912826653</v>
      </c>
      <c r="V51" s="6">
        <f t="shared" si="4"/>
        <v>127.19157191302615</v>
      </c>
      <c r="W51" s="6">
        <f t="shared" si="5"/>
        <v>33.716624775583483</v>
      </c>
      <c r="X51" s="6">
        <f t="shared" si="6"/>
        <v>67.709825453820073</v>
      </c>
      <c r="Y51" s="6">
        <f t="shared" si="7"/>
        <v>279.60653101934969</v>
      </c>
      <c r="Z51" s="6">
        <f t="shared" si="8"/>
        <v>-9.4743885896668676</v>
      </c>
      <c r="AA51" s="6">
        <f t="shared" si="9"/>
        <v>59.893059046479159</v>
      </c>
      <c r="AB51" s="6">
        <f t="shared" si="10"/>
        <v>83.965251346499102</v>
      </c>
      <c r="AC51" s="6">
        <f t="shared" si="11"/>
        <v>0</v>
      </c>
      <c r="AD51" s="6">
        <f t="shared" si="12"/>
        <v>0</v>
      </c>
      <c r="AE51" s="6">
        <f t="shared" si="13"/>
        <v>54.811131059245966</v>
      </c>
      <c r="AF51" s="6">
        <f t="shared" si="14"/>
        <v>0</v>
      </c>
      <c r="AG51" s="6">
        <f t="shared" si="15"/>
        <v>53.307318970676242</v>
      </c>
      <c r="AH51" s="6">
        <f t="shared" si="16"/>
        <v>36.145463794135246</v>
      </c>
    </row>
    <row r="52" spans="1:34">
      <c r="A52" s="1">
        <f t="shared" si="17"/>
        <v>44518</v>
      </c>
      <c r="B52" s="3">
        <v>113.53921099999999</v>
      </c>
      <c r="C52" s="3">
        <v>195.57911899999999</v>
      </c>
      <c r="D52" s="3">
        <v>174.03170499999999</v>
      </c>
      <c r="E52" s="3">
        <v>131.82405199999999</v>
      </c>
      <c r="F52" s="3">
        <v>69.322751999999994</v>
      </c>
      <c r="G52" s="3">
        <v>56.831938999999998</v>
      </c>
      <c r="H52" s="4">
        <v>280.30246899999997</v>
      </c>
      <c r="I52" s="5">
        <v>0</v>
      </c>
      <c r="J52" s="5">
        <v>60.008090000000003</v>
      </c>
      <c r="K52" s="5">
        <v>95.789271999999997</v>
      </c>
      <c r="L52" s="5">
        <v>0</v>
      </c>
      <c r="M52" s="5">
        <v>0</v>
      </c>
      <c r="N52" s="5">
        <v>55.737732999999999</v>
      </c>
      <c r="O52" s="5">
        <v>0</v>
      </c>
      <c r="P52" s="5">
        <v>53.926212999999997</v>
      </c>
      <c r="Q52" s="5">
        <v>35.741706000000001</v>
      </c>
      <c r="R52" s="9"/>
      <c r="S52" s="6">
        <f t="shared" si="1"/>
        <v>113.2447745860762</v>
      </c>
      <c r="T52" s="6">
        <f t="shared" si="2"/>
        <v>195.07193197686016</v>
      </c>
      <c r="U52" s="6">
        <f t="shared" si="3"/>
        <v>173.58039597047676</v>
      </c>
      <c r="V52" s="6">
        <f t="shared" si="4"/>
        <v>131.4821982844604</v>
      </c>
      <c r="W52" s="6">
        <f t="shared" si="5"/>
        <v>69.142980251346501</v>
      </c>
      <c r="X52" s="6">
        <f t="shared" si="6"/>
        <v>56.684559146219833</v>
      </c>
      <c r="Y52" s="6">
        <f t="shared" si="7"/>
        <v>279.57557251147017</v>
      </c>
      <c r="Z52" s="6">
        <f t="shared" si="8"/>
        <v>0</v>
      </c>
      <c r="AA52" s="6">
        <f t="shared" si="9"/>
        <v>59.852473568721329</v>
      </c>
      <c r="AB52" s="6">
        <f t="shared" si="10"/>
        <v>95.540865749052472</v>
      </c>
      <c r="AC52" s="6">
        <f t="shared" si="11"/>
        <v>0</v>
      </c>
      <c r="AD52" s="6">
        <f t="shared" si="12"/>
        <v>0</v>
      </c>
      <c r="AE52" s="6">
        <f t="shared" si="13"/>
        <v>55.59319070416916</v>
      </c>
      <c r="AF52" s="6">
        <f t="shared" si="14"/>
        <v>0</v>
      </c>
      <c r="AG52" s="6">
        <f t="shared" si="15"/>
        <v>53.786368442050666</v>
      </c>
      <c r="AH52" s="6">
        <f t="shared" si="16"/>
        <v>35.649018551765415</v>
      </c>
    </row>
    <row r="53" spans="1:34">
      <c r="A53" s="1">
        <f t="shared" si="17"/>
        <v>44519</v>
      </c>
      <c r="B53" s="3">
        <v>157.06859399999999</v>
      </c>
      <c r="C53" s="3">
        <v>225.081785</v>
      </c>
      <c r="D53" s="3">
        <v>158.00851399999999</v>
      </c>
      <c r="E53" s="3">
        <v>170.26647600000001</v>
      </c>
      <c r="F53" s="3">
        <v>75.436031999999997</v>
      </c>
      <c r="G53" s="3">
        <v>56.419615</v>
      </c>
      <c r="H53" s="4">
        <v>280.331276</v>
      </c>
      <c r="I53" s="5">
        <v>0</v>
      </c>
      <c r="J53" s="5">
        <v>58.648499000000001</v>
      </c>
      <c r="K53" s="5">
        <v>118.454145</v>
      </c>
      <c r="L53" s="5">
        <v>0</v>
      </c>
      <c r="M53" s="5">
        <v>-10.945214999999999</v>
      </c>
      <c r="N53" s="5">
        <v>55.754317999999998</v>
      </c>
      <c r="O53" s="5">
        <v>0</v>
      </c>
      <c r="P53" s="5">
        <v>53.565831000000003</v>
      </c>
      <c r="Q53" s="5">
        <v>35.688844000000003</v>
      </c>
      <c r="R53" s="9"/>
      <c r="S53" s="6">
        <f t="shared" si="1"/>
        <v>156.66127468581689</v>
      </c>
      <c r="T53" s="6">
        <f t="shared" si="2"/>
        <v>224.49808996608817</v>
      </c>
      <c r="U53" s="6">
        <f t="shared" si="3"/>
        <v>157.59875723119887</v>
      </c>
      <c r="V53" s="6">
        <f t="shared" si="4"/>
        <v>169.8249311789348</v>
      </c>
      <c r="W53" s="6">
        <f t="shared" si="5"/>
        <v>75.240406941950937</v>
      </c>
      <c r="X53" s="6">
        <f t="shared" si="6"/>
        <v>56.273304408537804</v>
      </c>
      <c r="Y53" s="6">
        <f t="shared" si="7"/>
        <v>279.60430480750051</v>
      </c>
      <c r="Z53" s="6">
        <f t="shared" si="8"/>
        <v>0</v>
      </c>
      <c r="AA53" s="6">
        <f t="shared" si="9"/>
        <v>58.496408338320371</v>
      </c>
      <c r="AB53" s="6">
        <f t="shared" si="10"/>
        <v>118.14696289646919</v>
      </c>
      <c r="AC53" s="6">
        <f t="shared" si="11"/>
        <v>0</v>
      </c>
      <c r="AD53" s="6">
        <f t="shared" si="12"/>
        <v>-10.916831238779174</v>
      </c>
      <c r="AE53" s="6">
        <f t="shared" si="13"/>
        <v>55.609732694993021</v>
      </c>
      <c r="AF53" s="6">
        <f t="shared" si="14"/>
        <v>0</v>
      </c>
      <c r="AG53" s="6">
        <f t="shared" si="15"/>
        <v>53.426921005386006</v>
      </c>
      <c r="AH53" s="6">
        <f t="shared" si="16"/>
        <v>35.596293636544992</v>
      </c>
    </row>
    <row r="54" spans="1:34">
      <c r="A54" s="1">
        <f t="shared" si="17"/>
        <v>44520</v>
      </c>
      <c r="B54" s="3">
        <v>152.01911200000001</v>
      </c>
      <c r="C54" s="3">
        <v>221.543959</v>
      </c>
      <c r="D54" s="3">
        <v>143.40061299999999</v>
      </c>
      <c r="E54" s="3">
        <v>169.25441000000001</v>
      </c>
      <c r="F54" s="3">
        <v>58.940978999999999</v>
      </c>
      <c r="G54" s="3">
        <v>44.252980000000001</v>
      </c>
      <c r="H54" s="4">
        <v>263.97147100000001</v>
      </c>
      <c r="I54" s="5">
        <v>0</v>
      </c>
      <c r="J54" s="5">
        <v>60.13588</v>
      </c>
      <c r="K54" s="5">
        <v>122.016657</v>
      </c>
      <c r="L54" s="5">
        <v>0</v>
      </c>
      <c r="M54" s="5">
        <v>0</v>
      </c>
      <c r="N54" s="5">
        <v>55.724634999999999</v>
      </c>
      <c r="O54" s="5">
        <v>0</v>
      </c>
      <c r="P54" s="5">
        <v>54.008096999999999</v>
      </c>
      <c r="Q54" s="5">
        <v>35.344275000000003</v>
      </c>
      <c r="R54" s="9"/>
      <c r="S54" s="6">
        <f t="shared" si="1"/>
        <v>151.62488729303811</v>
      </c>
      <c r="T54" s="6">
        <f t="shared" si="2"/>
        <v>220.969438460004</v>
      </c>
      <c r="U54" s="6">
        <f t="shared" si="3"/>
        <v>143.02873828047078</v>
      </c>
      <c r="V54" s="6">
        <f t="shared" si="4"/>
        <v>168.81548972671058</v>
      </c>
      <c r="W54" s="6">
        <f t="shared" si="5"/>
        <v>58.78812986235787</v>
      </c>
      <c r="X54" s="6">
        <f t="shared" si="6"/>
        <v>44.138220626371435</v>
      </c>
      <c r="Y54" s="6">
        <f t="shared" si="7"/>
        <v>263.28692499501301</v>
      </c>
      <c r="Z54" s="6">
        <f t="shared" si="8"/>
        <v>0</v>
      </c>
      <c r="AA54" s="6">
        <f t="shared" si="9"/>
        <v>59.979932176341514</v>
      </c>
      <c r="AB54" s="6">
        <f t="shared" si="10"/>
        <v>121.70023638539797</v>
      </c>
      <c r="AC54" s="6">
        <f t="shared" si="11"/>
        <v>0</v>
      </c>
      <c r="AD54" s="6">
        <f t="shared" si="12"/>
        <v>0</v>
      </c>
      <c r="AE54" s="6">
        <f t="shared" si="13"/>
        <v>55.580126670656298</v>
      </c>
      <c r="AF54" s="6">
        <f t="shared" si="14"/>
        <v>0</v>
      </c>
      <c r="AG54" s="6">
        <f t="shared" si="15"/>
        <v>53.868040095751049</v>
      </c>
      <c r="AH54" s="6">
        <f t="shared" si="16"/>
        <v>35.252618192698989</v>
      </c>
    </row>
    <row r="55" spans="1:34">
      <c r="A55" s="1">
        <f t="shared" si="17"/>
        <v>44521</v>
      </c>
      <c r="B55" s="3">
        <v>104.97042500000001</v>
      </c>
      <c r="C55" s="3">
        <v>204.45326600000001</v>
      </c>
      <c r="D55" s="3">
        <v>99.839434999999995</v>
      </c>
      <c r="E55" s="3">
        <v>147.241522</v>
      </c>
      <c r="F55" s="3">
        <v>58.544128000000001</v>
      </c>
      <c r="G55" s="3">
        <v>56.858915000000003</v>
      </c>
      <c r="H55" s="4">
        <v>263.91503799999998</v>
      </c>
      <c r="I55" s="5">
        <v>0</v>
      </c>
      <c r="J55" s="5">
        <v>60.324022999999997</v>
      </c>
      <c r="K55" s="5">
        <v>130.352994</v>
      </c>
      <c r="L55" s="5">
        <v>0</v>
      </c>
      <c r="M55" s="5">
        <v>0</v>
      </c>
      <c r="N55" s="5">
        <v>55.687677999999998</v>
      </c>
      <c r="O55" s="5">
        <v>0</v>
      </c>
      <c r="P55" s="5">
        <v>52.892612</v>
      </c>
      <c r="Q55" s="5">
        <v>34.789636000000002</v>
      </c>
      <c r="R55" s="9"/>
      <c r="S55" s="6">
        <f t="shared" si="1"/>
        <v>104.69820965489728</v>
      </c>
      <c r="T55" s="6">
        <f t="shared" si="2"/>
        <v>203.92306602832639</v>
      </c>
      <c r="U55" s="6">
        <f t="shared" si="3"/>
        <v>99.58052563335329</v>
      </c>
      <c r="V55" s="6">
        <f t="shared" si="4"/>
        <v>146.85968681428287</v>
      </c>
      <c r="W55" s="6">
        <f t="shared" si="5"/>
        <v>58.392307999202082</v>
      </c>
      <c r="X55" s="6">
        <f t="shared" si="6"/>
        <v>56.711465190504697</v>
      </c>
      <c r="Y55" s="6">
        <f t="shared" si="7"/>
        <v>263.23063834031518</v>
      </c>
      <c r="Z55" s="6">
        <f t="shared" si="8"/>
        <v>0</v>
      </c>
      <c r="AA55" s="6">
        <f t="shared" si="9"/>
        <v>60.167587273089964</v>
      </c>
      <c r="AB55" s="6">
        <f t="shared" si="10"/>
        <v>130.0149551166966</v>
      </c>
      <c r="AC55" s="6">
        <f t="shared" si="11"/>
        <v>0</v>
      </c>
      <c r="AD55" s="6">
        <f t="shared" si="12"/>
        <v>0</v>
      </c>
      <c r="AE55" s="6">
        <f t="shared" si="13"/>
        <v>55.543265509674846</v>
      </c>
      <c r="AF55" s="6">
        <f t="shared" si="14"/>
        <v>0</v>
      </c>
      <c r="AG55" s="6">
        <f t="shared" si="15"/>
        <v>52.755447835627372</v>
      </c>
      <c r="AH55" s="6">
        <f t="shared" si="16"/>
        <v>34.699417514462404</v>
      </c>
    </row>
    <row r="56" spans="1:34">
      <c r="A56" s="1">
        <f t="shared" si="17"/>
        <v>44522</v>
      </c>
      <c r="B56" s="3">
        <v>182.55</v>
      </c>
      <c r="C56" s="3">
        <v>220.50388699999999</v>
      </c>
      <c r="D56" s="3">
        <v>202.78</v>
      </c>
      <c r="E56" s="3">
        <v>208.44839099999999</v>
      </c>
      <c r="F56" s="3">
        <v>59.03</v>
      </c>
      <c r="G56" s="3">
        <v>56.82</v>
      </c>
      <c r="H56" s="4">
        <v>278.3245</v>
      </c>
      <c r="I56" s="5">
        <v>-1.8027999999999999E-2</v>
      </c>
      <c r="J56" s="5">
        <v>59.272903999999997</v>
      </c>
      <c r="K56" s="5">
        <v>137.900015</v>
      </c>
      <c r="L56" s="5">
        <v>0</v>
      </c>
      <c r="M56" s="5">
        <v>-1.736E-2</v>
      </c>
      <c r="N56" s="5">
        <v>55.574224000000001</v>
      </c>
      <c r="O56" s="5">
        <v>0</v>
      </c>
      <c r="P56" s="5">
        <v>52.182566000000001</v>
      </c>
      <c r="Q56" s="5">
        <v>36.194774000000002</v>
      </c>
      <c r="R56" s="9"/>
      <c r="S56" s="6">
        <f t="shared" si="1"/>
        <v>182.0766008378217</v>
      </c>
      <c r="T56" s="6">
        <f t="shared" si="2"/>
        <v>219.93206363455019</v>
      </c>
      <c r="U56" s="6">
        <f t="shared" si="3"/>
        <v>202.25413923798126</v>
      </c>
      <c r="V56" s="6">
        <f t="shared" si="4"/>
        <v>207.90783064033513</v>
      </c>
      <c r="W56" s="6">
        <f t="shared" si="5"/>
        <v>58.876920007979258</v>
      </c>
      <c r="X56" s="6">
        <f t="shared" si="6"/>
        <v>56.672651107121489</v>
      </c>
      <c r="Y56" s="6">
        <f t="shared" si="7"/>
        <v>277.6027328944744</v>
      </c>
      <c r="Z56" s="6">
        <f t="shared" si="8"/>
        <v>-1.7981248753241572E-2</v>
      </c>
      <c r="AA56" s="6">
        <f t="shared" si="9"/>
        <v>59.119194095352086</v>
      </c>
      <c r="AB56" s="6">
        <f t="shared" si="10"/>
        <v>137.54240474765609</v>
      </c>
      <c r="AC56" s="6">
        <f t="shared" si="11"/>
        <v>0</v>
      </c>
      <c r="AD56" s="6">
        <f t="shared" si="12"/>
        <v>-1.7314981049271896E-2</v>
      </c>
      <c r="AE56" s="6">
        <f t="shared" si="13"/>
        <v>55.430105725114707</v>
      </c>
      <c r="AF56" s="6">
        <f t="shared" si="14"/>
        <v>0</v>
      </c>
      <c r="AG56" s="6">
        <f t="shared" si="15"/>
        <v>52.047243167763817</v>
      </c>
      <c r="AH56" s="6">
        <f t="shared" si="16"/>
        <v>36.100911629762621</v>
      </c>
    </row>
    <row r="57" spans="1:34">
      <c r="A57" s="1">
        <f t="shared" si="17"/>
        <v>44523</v>
      </c>
      <c r="B57" s="3">
        <v>195.98</v>
      </c>
      <c r="C57" s="3">
        <v>221.13</v>
      </c>
      <c r="D57" s="3">
        <v>208.63</v>
      </c>
      <c r="E57" s="3">
        <v>211.51</v>
      </c>
      <c r="F57" s="3">
        <v>86.929407999999995</v>
      </c>
      <c r="G57" s="3">
        <v>96.2</v>
      </c>
      <c r="H57" s="4">
        <v>278.67946799999999</v>
      </c>
      <c r="I57" s="5">
        <v>-17.137404</v>
      </c>
      <c r="J57" s="5">
        <v>59.007911</v>
      </c>
      <c r="K57" s="5">
        <v>93.057215999999997</v>
      </c>
      <c r="L57" s="5">
        <v>0</v>
      </c>
      <c r="M57" s="5">
        <v>-1.158E-3</v>
      </c>
      <c r="N57" s="5">
        <v>55.441101000000003</v>
      </c>
      <c r="O57" s="5">
        <v>0</v>
      </c>
      <c r="P57" s="5">
        <v>51.030357000000002</v>
      </c>
      <c r="Q57" s="5">
        <v>37.814712</v>
      </c>
      <c r="R57" s="9"/>
      <c r="S57" s="6">
        <f t="shared" si="1"/>
        <v>195.47177338918812</v>
      </c>
      <c r="T57" s="6">
        <f t="shared" si="2"/>
        <v>220.55655296229804</v>
      </c>
      <c r="U57" s="6">
        <f t="shared" si="3"/>
        <v>208.0889686814283</v>
      </c>
      <c r="V57" s="6">
        <f t="shared" si="4"/>
        <v>210.96150009974068</v>
      </c>
      <c r="W57" s="6">
        <f t="shared" si="5"/>
        <v>86.703977658088974</v>
      </c>
      <c r="X57" s="6">
        <f t="shared" si="6"/>
        <v>95.950528625573526</v>
      </c>
      <c r="Y57" s="6">
        <f t="shared" si="7"/>
        <v>277.95678037103534</v>
      </c>
      <c r="Z57" s="6">
        <f t="shared" si="8"/>
        <v>-17.092962298025135</v>
      </c>
      <c r="AA57" s="6">
        <f t="shared" si="9"/>
        <v>58.854888290444848</v>
      </c>
      <c r="AB57" s="6">
        <f t="shared" si="10"/>
        <v>92.815894673847993</v>
      </c>
      <c r="AC57" s="6">
        <f t="shared" si="11"/>
        <v>0</v>
      </c>
      <c r="AD57" s="6">
        <f t="shared" si="12"/>
        <v>-1.1549970077797725E-3</v>
      </c>
      <c r="AE57" s="6">
        <f t="shared" si="13"/>
        <v>55.297327947336932</v>
      </c>
      <c r="AF57" s="6">
        <f t="shared" si="14"/>
        <v>0</v>
      </c>
      <c r="AG57" s="6">
        <f t="shared" si="15"/>
        <v>50.898022142429689</v>
      </c>
      <c r="AH57" s="6">
        <f t="shared" si="16"/>
        <v>37.716648713345307</v>
      </c>
    </row>
    <row r="58" spans="1:34">
      <c r="A58" s="1">
        <f t="shared" si="17"/>
        <v>44524</v>
      </c>
      <c r="B58" s="3">
        <v>221.13</v>
      </c>
      <c r="C58" s="3">
        <v>222.20599300000001</v>
      </c>
      <c r="D58" s="3">
        <v>226.28</v>
      </c>
      <c r="E58" s="3">
        <v>234.56</v>
      </c>
      <c r="F58" s="3">
        <v>114.757632</v>
      </c>
      <c r="G58" s="3">
        <v>44.449860999999999</v>
      </c>
      <c r="H58" s="4">
        <v>279.17234300000001</v>
      </c>
      <c r="I58" s="5">
        <v>-4.6898270000000002</v>
      </c>
      <c r="J58" s="5">
        <v>60.472633000000002</v>
      </c>
      <c r="K58" s="5">
        <v>109.511848</v>
      </c>
      <c r="L58" s="5">
        <v>0</v>
      </c>
      <c r="M58" s="5">
        <v>0</v>
      </c>
      <c r="N58" s="5">
        <v>55.557932999999998</v>
      </c>
      <c r="O58" s="5">
        <v>0</v>
      </c>
      <c r="P58" s="5">
        <v>50.114704000000003</v>
      </c>
      <c r="Q58" s="5">
        <v>37.628487999999997</v>
      </c>
      <c r="R58" s="9"/>
      <c r="S58" s="6">
        <f t="shared" si="1"/>
        <v>220.55655296229804</v>
      </c>
      <c r="T58" s="6">
        <f t="shared" si="2"/>
        <v>221.62975563534812</v>
      </c>
      <c r="U58" s="6">
        <f t="shared" si="3"/>
        <v>225.69319768601636</v>
      </c>
      <c r="V58" s="6">
        <f t="shared" si="4"/>
        <v>233.95172551366448</v>
      </c>
      <c r="W58" s="6">
        <f t="shared" si="5"/>
        <v>114.46003590664274</v>
      </c>
      <c r="X58" s="6">
        <f t="shared" si="6"/>
        <v>44.334591063235592</v>
      </c>
      <c r="Y58" s="6">
        <f t="shared" si="7"/>
        <v>278.44837721923005</v>
      </c>
      <c r="Z58" s="6">
        <f t="shared" si="8"/>
        <v>-4.6776650708158796</v>
      </c>
      <c r="AA58" s="6">
        <f t="shared" si="9"/>
        <v>60.31581188908838</v>
      </c>
      <c r="AB58" s="6">
        <f t="shared" si="10"/>
        <v>109.2278555755037</v>
      </c>
      <c r="AC58" s="6">
        <f t="shared" si="11"/>
        <v>0</v>
      </c>
      <c r="AD58" s="6">
        <f t="shared" si="12"/>
        <v>0</v>
      </c>
      <c r="AE58" s="6">
        <f t="shared" si="13"/>
        <v>55.41385697187313</v>
      </c>
      <c r="AF58" s="6">
        <f t="shared" si="14"/>
        <v>0</v>
      </c>
      <c r="AG58" s="6">
        <f t="shared" si="15"/>
        <v>49.984743666467189</v>
      </c>
      <c r="AH58" s="6">
        <f t="shared" si="16"/>
        <v>37.530907640135645</v>
      </c>
    </row>
    <row r="59" spans="1:34">
      <c r="A59" s="1">
        <f t="shared" si="17"/>
        <v>44525</v>
      </c>
      <c r="B59" s="3">
        <v>145.09660600000001</v>
      </c>
      <c r="C59" s="3">
        <v>218.55685</v>
      </c>
      <c r="D59" s="3">
        <v>198.270602</v>
      </c>
      <c r="E59" s="3">
        <v>278.13534199999998</v>
      </c>
      <c r="F59" s="3">
        <v>68.218879999999999</v>
      </c>
      <c r="G59" s="3">
        <v>68.239115999999996</v>
      </c>
      <c r="H59" s="4">
        <v>278.210035</v>
      </c>
      <c r="I59" s="5">
        <v>-10.513526000000001</v>
      </c>
      <c r="J59" s="5">
        <v>59.963520000000003</v>
      </c>
      <c r="K59" s="5">
        <v>117.132784</v>
      </c>
      <c r="L59" s="5">
        <v>0</v>
      </c>
      <c r="M59" s="5">
        <v>-3.48E-4</v>
      </c>
      <c r="N59" s="5">
        <v>55.464033000000001</v>
      </c>
      <c r="O59" s="5">
        <v>0</v>
      </c>
      <c r="P59" s="5">
        <v>49.475898999999998</v>
      </c>
      <c r="Q59" s="5">
        <v>40.498362</v>
      </c>
      <c r="R59" s="9"/>
      <c r="S59" s="6">
        <f t="shared" si="1"/>
        <v>144.72033313385199</v>
      </c>
      <c r="T59" s="6">
        <f t="shared" si="2"/>
        <v>217.99007580291243</v>
      </c>
      <c r="U59" s="6">
        <f t="shared" si="3"/>
        <v>197.75643526830243</v>
      </c>
      <c r="V59" s="6">
        <f t="shared" si="4"/>
        <v>277.41406542988233</v>
      </c>
      <c r="W59" s="6">
        <f t="shared" si="5"/>
        <v>68.041970875723123</v>
      </c>
      <c r="X59" s="6">
        <f t="shared" si="6"/>
        <v>68.062154398563735</v>
      </c>
      <c r="Y59" s="6">
        <f t="shared" si="7"/>
        <v>277.48856473169764</v>
      </c>
      <c r="Z59" s="6">
        <f t="shared" si="8"/>
        <v>-10.486261719529224</v>
      </c>
      <c r="AA59" s="6">
        <f t="shared" si="9"/>
        <v>59.808019150209461</v>
      </c>
      <c r="AB59" s="6">
        <f t="shared" si="10"/>
        <v>116.82902852583284</v>
      </c>
      <c r="AC59" s="6">
        <f t="shared" si="11"/>
        <v>0</v>
      </c>
      <c r="AD59" s="6">
        <f t="shared" si="12"/>
        <v>-3.4709754637941354E-4</v>
      </c>
      <c r="AE59" s="6">
        <f t="shared" si="13"/>
        <v>55.32020047875524</v>
      </c>
      <c r="AF59" s="6">
        <f t="shared" si="14"/>
        <v>0</v>
      </c>
      <c r="AG59" s="6">
        <f t="shared" si="15"/>
        <v>49.347595252343908</v>
      </c>
      <c r="AH59" s="6">
        <f t="shared" si="16"/>
        <v>40.393339317773794</v>
      </c>
    </row>
    <row r="60" spans="1:34">
      <c r="A60" s="1">
        <f t="shared" si="17"/>
        <v>44526</v>
      </c>
      <c r="B60" s="3">
        <v>126.13</v>
      </c>
      <c r="C60" s="3">
        <v>223.57</v>
      </c>
      <c r="D60" s="3">
        <v>174.64</v>
      </c>
      <c r="E60" s="3">
        <v>253.48</v>
      </c>
      <c r="F60" s="3">
        <v>58.822656000000002</v>
      </c>
      <c r="G60" s="3">
        <v>40.299999999999997</v>
      </c>
      <c r="H60" s="4">
        <v>279.19978400000002</v>
      </c>
      <c r="I60" s="5">
        <v>-8.1628900000000009</v>
      </c>
      <c r="J60" s="5">
        <v>60.398201</v>
      </c>
      <c r="K60" s="5">
        <v>88.612724</v>
      </c>
      <c r="L60" s="5">
        <v>0</v>
      </c>
      <c r="M60" s="5">
        <v>-1.1279000000000001E-2</v>
      </c>
      <c r="N60" s="5">
        <v>55.170915999999998</v>
      </c>
      <c r="O60" s="5">
        <v>0</v>
      </c>
      <c r="P60" s="5">
        <v>49.837010999999997</v>
      </c>
      <c r="Q60" s="5">
        <v>41.599479000000002</v>
      </c>
      <c r="R60" s="9"/>
      <c r="S60" s="6">
        <f t="shared" si="1"/>
        <v>125.80291242768801</v>
      </c>
      <c r="T60" s="6">
        <f t="shared" si="2"/>
        <v>222.99022541392381</v>
      </c>
      <c r="U60" s="6">
        <f t="shared" si="3"/>
        <v>174.18711350488729</v>
      </c>
      <c r="V60" s="6">
        <f t="shared" si="4"/>
        <v>252.82266108118893</v>
      </c>
      <c r="W60" s="6">
        <f t="shared" si="5"/>
        <v>58.670113704368646</v>
      </c>
      <c r="X60" s="6">
        <f t="shared" si="6"/>
        <v>40.195491721524036</v>
      </c>
      <c r="Y60" s="6">
        <f t="shared" si="7"/>
        <v>278.47574705765015</v>
      </c>
      <c r="Z60" s="6">
        <f t="shared" si="8"/>
        <v>-8.1417215240375036</v>
      </c>
      <c r="AA60" s="6">
        <f t="shared" si="9"/>
        <v>60.241572910432879</v>
      </c>
      <c r="AB60" s="6">
        <f t="shared" si="10"/>
        <v>88.3829283861959</v>
      </c>
      <c r="AC60" s="6">
        <f t="shared" si="11"/>
        <v>0</v>
      </c>
      <c r="AD60" s="6">
        <f t="shared" si="12"/>
        <v>-1.1249750648314384E-2</v>
      </c>
      <c r="AE60" s="6">
        <f t="shared" si="13"/>
        <v>55.027843606622781</v>
      </c>
      <c r="AF60" s="6">
        <f t="shared" si="14"/>
        <v>0</v>
      </c>
      <c r="AG60" s="6">
        <f t="shared" si="15"/>
        <v>49.707770795930578</v>
      </c>
      <c r="AH60" s="6">
        <f t="shared" si="16"/>
        <v>41.491600837821672</v>
      </c>
    </row>
    <row r="61" spans="1:34">
      <c r="A61" s="1">
        <f t="shared" si="17"/>
        <v>44527</v>
      </c>
      <c r="B61" s="3">
        <v>89.79</v>
      </c>
      <c r="C61" s="3">
        <v>218.017933</v>
      </c>
      <c r="D61" s="3">
        <v>55.94</v>
      </c>
      <c r="E61" s="3">
        <v>105.56</v>
      </c>
      <c r="F61" s="3">
        <v>58.89</v>
      </c>
      <c r="G61" s="3">
        <v>37</v>
      </c>
      <c r="H61" s="4">
        <v>265.44172600000002</v>
      </c>
      <c r="I61" s="5">
        <v>0</v>
      </c>
      <c r="J61" s="5">
        <v>59.382897</v>
      </c>
      <c r="K61" s="5">
        <v>96.186503000000002</v>
      </c>
      <c r="L61" s="5">
        <v>0</v>
      </c>
      <c r="M61" s="5">
        <v>-1.1276E-2</v>
      </c>
      <c r="N61" s="5">
        <v>28.848323000000001</v>
      </c>
      <c r="O61" s="5">
        <v>0</v>
      </c>
      <c r="P61" s="5">
        <v>48.487836000000001</v>
      </c>
      <c r="Q61" s="5">
        <v>41.803063999999999</v>
      </c>
      <c r="R61" s="9"/>
      <c r="S61" s="6">
        <f t="shared" si="1"/>
        <v>89.557151406343522</v>
      </c>
      <c r="T61" s="6">
        <f t="shared" si="2"/>
        <v>217.45255635348096</v>
      </c>
      <c r="U61" s="6">
        <f t="shared" si="3"/>
        <v>55.794933173748255</v>
      </c>
      <c r="V61" s="6">
        <f t="shared" si="4"/>
        <v>105.28625573508877</v>
      </c>
      <c r="W61" s="6">
        <f t="shared" si="5"/>
        <v>58.73728306403352</v>
      </c>
      <c r="X61" s="6">
        <f t="shared" si="6"/>
        <v>36.904049471374428</v>
      </c>
      <c r="Y61" s="6">
        <f t="shared" si="7"/>
        <v>264.75336724516262</v>
      </c>
      <c r="Z61" s="6">
        <f t="shared" si="8"/>
        <v>0</v>
      </c>
      <c r="AA61" s="6">
        <f t="shared" si="9"/>
        <v>59.228901855176545</v>
      </c>
      <c r="AB61" s="6">
        <f t="shared" si="10"/>
        <v>95.937066626770402</v>
      </c>
      <c r="AC61" s="6">
        <f t="shared" si="11"/>
        <v>0</v>
      </c>
      <c r="AD61" s="6">
        <f t="shared" si="12"/>
        <v>-1.1246758428086975E-2</v>
      </c>
      <c r="AE61" s="6">
        <f t="shared" si="13"/>
        <v>28.773511869140236</v>
      </c>
      <c r="AF61" s="6">
        <f t="shared" si="14"/>
        <v>0</v>
      </c>
      <c r="AG61" s="6">
        <f t="shared" si="15"/>
        <v>48.362094554159192</v>
      </c>
      <c r="AH61" s="6">
        <f t="shared" si="16"/>
        <v>41.694657889487338</v>
      </c>
    </row>
    <row r="62" spans="1:34">
      <c r="A62" s="1">
        <f t="shared" si="17"/>
        <v>44528</v>
      </c>
      <c r="B62" s="3">
        <v>104.071979</v>
      </c>
      <c r="C62" s="3">
        <v>222.7</v>
      </c>
      <c r="D62" s="3">
        <v>61.938549000000002</v>
      </c>
      <c r="E62" s="3">
        <v>96.2</v>
      </c>
      <c r="F62" s="3">
        <v>61.736960000000003</v>
      </c>
      <c r="G62" s="3">
        <v>39.520007</v>
      </c>
      <c r="H62" s="4">
        <v>253.34651099999999</v>
      </c>
      <c r="I62" s="5">
        <v>0</v>
      </c>
      <c r="J62" s="5">
        <v>59.797370000000001</v>
      </c>
      <c r="K62" s="5">
        <v>114.09904299999999</v>
      </c>
      <c r="L62" s="5">
        <v>0</v>
      </c>
      <c r="M62" s="5">
        <v>-1.1265000000000001E-2</v>
      </c>
      <c r="N62" s="5">
        <v>14.473671</v>
      </c>
      <c r="O62" s="5">
        <v>0</v>
      </c>
      <c r="P62" s="5">
        <v>48.023983000000001</v>
      </c>
      <c r="Q62" s="5">
        <v>42.414352999999998</v>
      </c>
      <c r="R62" s="9"/>
      <c r="S62" s="6">
        <f t="shared" si="1"/>
        <v>103.80209355675245</v>
      </c>
      <c r="T62" s="6">
        <f t="shared" si="2"/>
        <v>222.12248154797527</v>
      </c>
      <c r="U62" s="6">
        <f t="shared" si="3"/>
        <v>61.777926391382415</v>
      </c>
      <c r="V62" s="6">
        <f t="shared" si="4"/>
        <v>95.950528625573526</v>
      </c>
      <c r="W62" s="6">
        <f t="shared" si="5"/>
        <v>61.576860163574715</v>
      </c>
      <c r="X62" s="6">
        <f t="shared" si="6"/>
        <v>39.417521444244969</v>
      </c>
      <c r="Y62" s="6">
        <f t="shared" si="7"/>
        <v>252.68951825254339</v>
      </c>
      <c r="Z62" s="6">
        <f t="shared" si="8"/>
        <v>0</v>
      </c>
      <c r="AA62" s="6">
        <f t="shared" si="9"/>
        <v>59.642300019948138</v>
      </c>
      <c r="AB62" s="6">
        <f t="shared" si="10"/>
        <v>113.80315479752643</v>
      </c>
      <c r="AC62" s="6">
        <f t="shared" si="11"/>
        <v>0</v>
      </c>
      <c r="AD62" s="6">
        <f t="shared" si="12"/>
        <v>-1.1235786953919811E-2</v>
      </c>
      <c r="AE62" s="6">
        <f t="shared" si="13"/>
        <v>14.436137043686417</v>
      </c>
      <c r="AF62" s="6">
        <f t="shared" si="14"/>
        <v>0</v>
      </c>
      <c r="AG62" s="6">
        <f t="shared" si="15"/>
        <v>47.899444444444448</v>
      </c>
      <c r="AH62" s="6">
        <f t="shared" si="16"/>
        <v>42.304361659684822</v>
      </c>
    </row>
    <row r="63" spans="1:34">
      <c r="A63" s="1">
        <f t="shared" si="17"/>
        <v>44529</v>
      </c>
      <c r="B63" s="3">
        <v>231.27</v>
      </c>
      <c r="C63" s="3">
        <v>227.665187</v>
      </c>
      <c r="D63" s="3">
        <v>202.22</v>
      </c>
      <c r="E63" s="3">
        <v>226.69</v>
      </c>
      <c r="F63" s="3">
        <v>112.379904</v>
      </c>
      <c r="G63" s="3">
        <v>128.91</v>
      </c>
      <c r="H63" s="4">
        <v>239.75097500000001</v>
      </c>
      <c r="I63" s="5">
        <v>0</v>
      </c>
      <c r="J63" s="5">
        <v>60.341244000000003</v>
      </c>
      <c r="K63" s="5">
        <v>117.45046499999999</v>
      </c>
      <c r="L63" s="5">
        <v>0</v>
      </c>
      <c r="M63" s="5">
        <v>-1.1279000000000001E-2</v>
      </c>
      <c r="N63" s="5">
        <v>49.393642</v>
      </c>
      <c r="O63" s="5">
        <v>0</v>
      </c>
      <c r="P63" s="5">
        <v>46.692619999999998</v>
      </c>
      <c r="Q63" s="5">
        <v>41.525917</v>
      </c>
      <c r="R63" s="9"/>
      <c r="S63" s="6">
        <f t="shared" si="1"/>
        <v>230.67025733093959</v>
      </c>
      <c r="T63" s="6">
        <f t="shared" si="2"/>
        <v>227.07479253939758</v>
      </c>
      <c r="U63" s="6">
        <f t="shared" si="3"/>
        <v>201.69559146219831</v>
      </c>
      <c r="V63" s="6">
        <f t="shared" si="4"/>
        <v>226.10213445042891</v>
      </c>
      <c r="W63" s="6">
        <f t="shared" si="5"/>
        <v>112.08847396768402</v>
      </c>
      <c r="X63" s="6">
        <f t="shared" si="6"/>
        <v>128.57570317175345</v>
      </c>
      <c r="Y63" s="6">
        <f t="shared" si="7"/>
        <v>239.12923897865554</v>
      </c>
      <c r="Z63" s="6">
        <f t="shared" si="8"/>
        <v>0</v>
      </c>
      <c r="AA63" s="6">
        <f t="shared" si="9"/>
        <v>60.184763614602041</v>
      </c>
      <c r="AB63" s="6">
        <f t="shared" si="10"/>
        <v>117.14588569718731</v>
      </c>
      <c r="AC63" s="6">
        <f t="shared" si="11"/>
        <v>0</v>
      </c>
      <c r="AD63" s="6">
        <f t="shared" si="12"/>
        <v>-1.1249750648314384E-2</v>
      </c>
      <c r="AE63" s="6">
        <f t="shared" si="13"/>
        <v>49.26555156592859</v>
      </c>
      <c r="AF63" s="6">
        <f t="shared" si="14"/>
        <v>0</v>
      </c>
      <c r="AG63" s="6">
        <f t="shared" si="15"/>
        <v>46.571534011569916</v>
      </c>
      <c r="AH63" s="6">
        <f t="shared" si="16"/>
        <v>41.418229603032117</v>
      </c>
    </row>
    <row r="64" spans="1:34">
      <c r="A64" s="1">
        <f t="shared" si="17"/>
        <v>44530</v>
      </c>
      <c r="B64" s="3">
        <v>245.34381200000001</v>
      </c>
      <c r="C64" s="3">
        <v>226.62841700000001</v>
      </c>
      <c r="D64" s="3">
        <v>227.78771499999999</v>
      </c>
      <c r="E64" s="3">
        <v>268.661114</v>
      </c>
      <c r="F64" s="3">
        <v>101.353472</v>
      </c>
      <c r="G64" s="3">
        <v>107.891991</v>
      </c>
      <c r="H64" s="4">
        <v>238.58631199999999</v>
      </c>
      <c r="I64" s="5">
        <v>0</v>
      </c>
      <c r="J64" s="5">
        <v>60.507207000000001</v>
      </c>
      <c r="K64" s="5">
        <v>149.72226800000001</v>
      </c>
      <c r="L64" s="5">
        <v>0</v>
      </c>
      <c r="M64" s="5">
        <v>9.9999999999995892E-6</v>
      </c>
      <c r="N64" s="5">
        <v>55.950133000000001</v>
      </c>
      <c r="O64" s="5">
        <v>0</v>
      </c>
      <c r="P64" s="5">
        <v>47.204310999999997</v>
      </c>
      <c r="Q64" s="5">
        <v>41.130808999999999</v>
      </c>
      <c r="R64" s="9"/>
      <c r="S64" s="6">
        <f t="shared" si="1"/>
        <v>244.70757231198886</v>
      </c>
      <c r="T64" s="6">
        <f t="shared" si="2"/>
        <v>226.0407111510074</v>
      </c>
      <c r="U64" s="6">
        <f t="shared" si="3"/>
        <v>227.19700279273889</v>
      </c>
      <c r="V64" s="6">
        <f t="shared" si="4"/>
        <v>267.96440654298823</v>
      </c>
      <c r="W64" s="6">
        <f t="shared" si="5"/>
        <v>101.09063634550169</v>
      </c>
      <c r="X64" s="6">
        <f t="shared" si="6"/>
        <v>107.61219928186716</v>
      </c>
      <c r="Y64" s="6">
        <f t="shared" si="7"/>
        <v>237.96759624975067</v>
      </c>
      <c r="Z64" s="6">
        <f t="shared" si="8"/>
        <v>0</v>
      </c>
      <c r="AA64" s="6">
        <f t="shared" si="9"/>
        <v>60.350296229802517</v>
      </c>
      <c r="AB64" s="6">
        <f t="shared" si="10"/>
        <v>149.33399960103733</v>
      </c>
      <c r="AC64" s="6">
        <f t="shared" si="11"/>
        <v>0</v>
      </c>
      <c r="AD64" s="6">
        <f t="shared" si="12"/>
        <v>9.9740674246953822E-6</v>
      </c>
      <c r="AE64" s="6">
        <f t="shared" si="13"/>
        <v>55.805039896269705</v>
      </c>
      <c r="AF64" s="6">
        <f t="shared" si="14"/>
        <v>0</v>
      </c>
      <c r="AG64" s="6">
        <f t="shared" si="15"/>
        <v>47.08189806503092</v>
      </c>
      <c r="AH64" s="6">
        <f t="shared" si="16"/>
        <v>41.024146219828445</v>
      </c>
    </row>
    <row r="65" spans="1:34">
      <c r="A65" s="1">
        <f t="shared" si="17"/>
        <v>44531</v>
      </c>
      <c r="B65" s="3">
        <v>143.15</v>
      </c>
      <c r="C65" s="3">
        <v>224.73630700000001</v>
      </c>
      <c r="D65" s="3">
        <v>183.25</v>
      </c>
      <c r="E65" s="3">
        <v>176.61</v>
      </c>
      <c r="F65" s="3">
        <v>90.823679999999996</v>
      </c>
      <c r="G65" s="3">
        <v>56.42</v>
      </c>
      <c r="H65" s="4">
        <v>266.94362000000001</v>
      </c>
      <c r="I65" s="5">
        <v>-12.295940999999999</v>
      </c>
      <c r="J65" s="5">
        <v>59.629044</v>
      </c>
      <c r="K65" s="5">
        <v>131.554813</v>
      </c>
      <c r="L65" s="5">
        <v>0</v>
      </c>
      <c r="M65" s="5">
        <v>-4.5562750000000003</v>
      </c>
      <c r="N65" s="5">
        <v>55.296061000000002</v>
      </c>
      <c r="O65" s="5">
        <v>0</v>
      </c>
      <c r="P65" s="5">
        <v>46.768594</v>
      </c>
      <c r="Q65" s="5">
        <v>41.964767000000002</v>
      </c>
      <c r="R65" s="9"/>
      <c r="S65" s="6">
        <f t="shared" si="1"/>
        <v>142.77877518452027</v>
      </c>
      <c r="T65" s="6">
        <f t="shared" si="2"/>
        <v>224.15350787951328</v>
      </c>
      <c r="U65" s="6">
        <f t="shared" si="3"/>
        <v>182.77478555755039</v>
      </c>
      <c r="V65" s="6">
        <f t="shared" si="4"/>
        <v>176.15200478755239</v>
      </c>
      <c r="W65" s="6">
        <f t="shared" si="5"/>
        <v>90.588150807899467</v>
      </c>
      <c r="X65" s="6">
        <f t="shared" si="6"/>
        <v>56.273688410133659</v>
      </c>
      <c r="Y65" s="6">
        <f t="shared" si="7"/>
        <v>266.25136644723722</v>
      </c>
      <c r="Z65" s="6">
        <f t="shared" si="8"/>
        <v>-12.26405445840814</v>
      </c>
      <c r="AA65" s="6">
        <f t="shared" si="9"/>
        <v>59.474410532615202</v>
      </c>
      <c r="AB65" s="6">
        <f t="shared" si="10"/>
        <v>131.21365749052464</v>
      </c>
      <c r="AC65" s="6">
        <f t="shared" si="11"/>
        <v>0</v>
      </c>
      <c r="AD65" s="6">
        <f t="shared" si="12"/>
        <v>-4.5444594055455818</v>
      </c>
      <c r="AE65" s="6">
        <f t="shared" si="13"/>
        <v>55.152664073409142</v>
      </c>
      <c r="AF65" s="6">
        <f t="shared" si="14"/>
        <v>0</v>
      </c>
      <c r="AG65" s="6">
        <f t="shared" si="15"/>
        <v>46.647310991422309</v>
      </c>
      <c r="AH65" s="6">
        <f t="shared" si="16"/>
        <v>41.855941551964897</v>
      </c>
    </row>
    <row r="66" spans="1:34">
      <c r="A66" s="1">
        <f t="shared" si="17"/>
        <v>44532</v>
      </c>
      <c r="B66" s="3">
        <v>99.54</v>
      </c>
      <c r="C66" s="3">
        <v>222.749191</v>
      </c>
      <c r="D66" s="3">
        <v>173.35</v>
      </c>
      <c r="E66" s="3">
        <v>160.71</v>
      </c>
      <c r="F66" s="3">
        <v>113.723392</v>
      </c>
      <c r="G66" s="3">
        <v>38.07</v>
      </c>
      <c r="H66" s="4">
        <v>278.944615</v>
      </c>
      <c r="I66" s="5">
        <v>-11.837554000000001</v>
      </c>
      <c r="J66" s="5">
        <v>58.650036999999998</v>
      </c>
      <c r="K66" s="5">
        <v>135.04023900000001</v>
      </c>
      <c r="L66" s="5">
        <v>0</v>
      </c>
      <c r="M66" s="5">
        <v>-12.393238999999999</v>
      </c>
      <c r="N66" s="5">
        <v>54.545997</v>
      </c>
      <c r="O66" s="5">
        <v>0</v>
      </c>
      <c r="P66" s="5">
        <v>46.123548</v>
      </c>
      <c r="Q66" s="5">
        <v>41.411133999999997</v>
      </c>
      <c r="R66" s="9"/>
      <c r="S66" s="6">
        <f t="shared" si="1"/>
        <v>99.281867145421913</v>
      </c>
      <c r="T66" s="6">
        <f t="shared" si="2"/>
        <v>222.1715449830441</v>
      </c>
      <c r="U66" s="6">
        <f t="shared" si="3"/>
        <v>172.90045880710153</v>
      </c>
      <c r="V66" s="6">
        <f t="shared" si="4"/>
        <v>160.29323758228608</v>
      </c>
      <c r="W66" s="6">
        <f t="shared" si="5"/>
        <v>113.428477957311</v>
      </c>
      <c r="X66" s="6">
        <f t="shared" si="6"/>
        <v>37.97127468581688</v>
      </c>
      <c r="Y66" s="6">
        <f t="shared" si="7"/>
        <v>278.22123977658089</v>
      </c>
      <c r="Z66" s="6">
        <f t="shared" si="8"/>
        <v>-11.806856173947738</v>
      </c>
      <c r="AA66" s="6">
        <f t="shared" si="9"/>
        <v>58.497942349890288</v>
      </c>
      <c r="AB66" s="6">
        <f t="shared" si="10"/>
        <v>134.69004488330344</v>
      </c>
      <c r="AC66" s="6">
        <f t="shared" si="11"/>
        <v>0</v>
      </c>
      <c r="AD66" s="6">
        <f t="shared" si="12"/>
        <v>-12.361100139636944</v>
      </c>
      <c r="AE66" s="6">
        <f t="shared" si="13"/>
        <v>54.404545182525439</v>
      </c>
      <c r="AF66" s="6">
        <f t="shared" si="14"/>
        <v>0</v>
      </c>
      <c r="AG66" s="6">
        <f t="shared" si="15"/>
        <v>46.003937761819273</v>
      </c>
      <c r="AH66" s="6">
        <f t="shared" si="16"/>
        <v>41.303744264911231</v>
      </c>
    </row>
    <row r="67" spans="1:34">
      <c r="A67" s="1">
        <f t="shared" si="17"/>
        <v>44533</v>
      </c>
      <c r="B67" s="3">
        <v>125.679742</v>
      </c>
      <c r="C67" s="3">
        <v>220.45023399999999</v>
      </c>
      <c r="D67" s="3">
        <v>193.12313399999999</v>
      </c>
      <c r="E67" s="3">
        <v>199.706547</v>
      </c>
      <c r="F67" s="3">
        <v>114.04288</v>
      </c>
      <c r="G67" s="3">
        <v>69.941357999999994</v>
      </c>
      <c r="H67" s="4">
        <v>278.56906700000002</v>
      </c>
      <c r="I67" s="5">
        <v>-7.0051430000000003</v>
      </c>
      <c r="J67" s="5">
        <v>57.923037000000001</v>
      </c>
      <c r="K67" s="5">
        <v>104.395447</v>
      </c>
      <c r="L67" s="5">
        <v>0</v>
      </c>
      <c r="M67" s="5">
        <v>-14.678898999999999</v>
      </c>
      <c r="N67" s="5">
        <v>55.924821000000001</v>
      </c>
      <c r="O67" s="5">
        <v>0</v>
      </c>
      <c r="P67" s="5">
        <v>45.334617999999999</v>
      </c>
      <c r="Q67" s="5">
        <v>41.785378000000001</v>
      </c>
      <c r="R67" s="9"/>
      <c r="S67" s="6">
        <f t="shared" si="1"/>
        <v>125.35382206263716</v>
      </c>
      <c r="T67" s="6">
        <f t="shared" si="2"/>
        <v>219.87854977059646</v>
      </c>
      <c r="U67" s="6">
        <f t="shared" si="3"/>
        <v>192.62231597845602</v>
      </c>
      <c r="V67" s="6">
        <f t="shared" si="4"/>
        <v>199.18865649311792</v>
      </c>
      <c r="W67" s="6">
        <f t="shared" si="5"/>
        <v>113.74713744264912</v>
      </c>
      <c r="X67" s="6">
        <f t="shared" si="6"/>
        <v>69.75998204667863</v>
      </c>
      <c r="Y67" s="6">
        <f t="shared" si="7"/>
        <v>277.84666566925995</v>
      </c>
      <c r="Z67" s="6">
        <f t="shared" si="8"/>
        <v>-6.9869768601635753</v>
      </c>
      <c r="AA67" s="6">
        <f t="shared" si="9"/>
        <v>57.772827648114905</v>
      </c>
      <c r="AB67" s="6">
        <f t="shared" si="10"/>
        <v>104.1247227209256</v>
      </c>
      <c r="AC67" s="6">
        <f t="shared" si="11"/>
        <v>0</v>
      </c>
      <c r="AD67" s="6">
        <f t="shared" si="12"/>
        <v>-14.640832834629963</v>
      </c>
      <c r="AE67" s="6">
        <f t="shared" si="13"/>
        <v>55.779793536804313</v>
      </c>
      <c r="AF67" s="6">
        <f t="shared" si="14"/>
        <v>0</v>
      </c>
      <c r="AG67" s="6">
        <f t="shared" si="15"/>
        <v>45.217053660482748</v>
      </c>
      <c r="AH67" s="6">
        <f t="shared" si="16"/>
        <v>41.677017753840019</v>
      </c>
    </row>
    <row r="68" spans="1:34">
      <c r="A68" s="1">
        <f t="shared" si="17"/>
        <v>44534</v>
      </c>
      <c r="B68" s="3">
        <v>74.658382000000003</v>
      </c>
      <c r="C68" s="3">
        <v>216.66590600000001</v>
      </c>
      <c r="D68" s="3">
        <v>71.36224</v>
      </c>
      <c r="E68" s="3">
        <v>75.202808000000005</v>
      </c>
      <c r="F68" s="3">
        <v>82.387968000000001</v>
      </c>
      <c r="G68" s="3">
        <v>44.986414000000003</v>
      </c>
      <c r="H68" s="4">
        <v>267.084586</v>
      </c>
      <c r="I68" s="5">
        <v>-0.562218</v>
      </c>
      <c r="J68" s="5">
        <v>52.952576000000001</v>
      </c>
      <c r="K68" s="5">
        <v>93.585329000000002</v>
      </c>
      <c r="L68" s="5">
        <v>0</v>
      </c>
      <c r="M68" s="5">
        <v>-13.184924000000001</v>
      </c>
      <c r="N68" s="5">
        <v>54.874082000000001</v>
      </c>
      <c r="O68" s="5">
        <v>0</v>
      </c>
      <c r="P68" s="5">
        <v>44.634247000000002</v>
      </c>
      <c r="Q68" s="5">
        <v>41.576282999999997</v>
      </c>
      <c r="R68" s="9"/>
      <c r="S68" s="6">
        <f t="shared" si="1"/>
        <v>74.464773588669473</v>
      </c>
      <c r="T68" s="6">
        <f t="shared" si="2"/>
        <v>216.10403550768007</v>
      </c>
      <c r="U68" s="6">
        <f t="shared" si="3"/>
        <v>71.177179333732298</v>
      </c>
      <c r="V68" s="6">
        <f t="shared" si="4"/>
        <v>75.007787751845214</v>
      </c>
      <c r="W68" s="6">
        <f t="shared" si="5"/>
        <v>82.174314781567929</v>
      </c>
      <c r="X68" s="6">
        <f t="shared" si="6"/>
        <v>44.869752643127875</v>
      </c>
      <c r="Y68" s="6">
        <f t="shared" si="7"/>
        <v>266.39196688609616</v>
      </c>
      <c r="Z68" s="6">
        <f t="shared" si="8"/>
        <v>-0.56076002393776181</v>
      </c>
      <c r="AA68" s="6">
        <f t="shared" si="9"/>
        <v>52.815256333532822</v>
      </c>
      <c r="AB68" s="6">
        <f t="shared" si="10"/>
        <v>93.342638140833841</v>
      </c>
      <c r="AC68" s="6">
        <f t="shared" si="11"/>
        <v>0</v>
      </c>
      <c r="AD68" s="6">
        <f t="shared" si="12"/>
        <v>-13.150732096548975</v>
      </c>
      <c r="AE68" s="6">
        <f t="shared" si="13"/>
        <v>54.731779373628569</v>
      </c>
      <c r="AF68" s="6">
        <f t="shared" si="14"/>
        <v>0</v>
      </c>
      <c r="AG68" s="6">
        <f t="shared" si="15"/>
        <v>44.518498902852592</v>
      </c>
      <c r="AH68" s="6">
        <f t="shared" si="16"/>
        <v>41.468464991023339</v>
      </c>
    </row>
    <row r="69" spans="1:34">
      <c r="A69" s="1">
        <f t="shared" si="17"/>
        <v>44535</v>
      </c>
      <c r="B69" s="3">
        <v>45.748919999999998</v>
      </c>
      <c r="C69" s="3">
        <v>207.93722</v>
      </c>
      <c r="D69" s="3">
        <v>43.708396</v>
      </c>
      <c r="E69" s="3">
        <v>46.512132999999999</v>
      </c>
      <c r="F69" s="3">
        <v>58.231808000000001</v>
      </c>
      <c r="G69" s="3">
        <v>41.638430999999997</v>
      </c>
      <c r="H69" s="4">
        <v>266.76788800000003</v>
      </c>
      <c r="I69" s="5">
        <v>0</v>
      </c>
      <c r="J69" s="5">
        <v>49.891477000000002</v>
      </c>
      <c r="K69" s="5">
        <v>49.059964000000001</v>
      </c>
      <c r="L69" s="5">
        <v>0</v>
      </c>
      <c r="M69" s="5">
        <v>0</v>
      </c>
      <c r="N69" s="5">
        <v>54.766934999999997</v>
      </c>
      <c r="O69" s="5">
        <v>0</v>
      </c>
      <c r="P69" s="5">
        <v>40.866394</v>
      </c>
      <c r="Q69" s="5">
        <v>41.389122</v>
      </c>
      <c r="R69" s="9"/>
      <c r="S69" s="6">
        <f t="shared" ref="S69:S132" si="18">B69*$T$1</f>
        <v>45.630281268701381</v>
      </c>
      <c r="T69" s="6">
        <f t="shared" ref="T69:T132" si="19">C69*$T$1</f>
        <v>207.39798523838022</v>
      </c>
      <c r="U69" s="6">
        <f t="shared" ref="U69:U132" si="20">D69*$T$1</f>
        <v>43.595048872930384</v>
      </c>
      <c r="V69" s="6">
        <f t="shared" ref="V69:V132" si="21">E69*$T$1</f>
        <v>46.391515060841812</v>
      </c>
      <c r="W69" s="6">
        <f t="shared" ref="W69:W132" si="22">F69*$T$1</f>
        <v>58.080797925393981</v>
      </c>
      <c r="X69" s="6">
        <f t="shared" ref="X69:X132" si="23">G69*$T$1</f>
        <v>41.530451825254339</v>
      </c>
      <c r="Y69" s="6">
        <f t="shared" ref="Y69:Y132" si="24">H69*$T$1</f>
        <v>266.07609016556955</v>
      </c>
      <c r="Z69" s="6">
        <f t="shared" ref="Z69:Z132" si="25">I69*$T$1</f>
        <v>0</v>
      </c>
      <c r="AA69" s="6">
        <f t="shared" ref="AA69:AA132" si="26">J69*$T$1</f>
        <v>49.762095551565935</v>
      </c>
      <c r="AB69" s="6">
        <f t="shared" ref="AB69:AB132" si="27">K69*$T$1</f>
        <v>48.932738878914826</v>
      </c>
      <c r="AC69" s="6">
        <f t="shared" ref="AC69:AC132" si="28">L69*$T$1</f>
        <v>0</v>
      </c>
      <c r="AD69" s="6">
        <f t="shared" ref="AD69:AD132" si="29">M69*$T$1</f>
        <v>0</v>
      </c>
      <c r="AE69" s="6">
        <f t="shared" ref="AE69:AE132" si="30">N69*$T$1</f>
        <v>54.62491023339318</v>
      </c>
      <c r="AF69" s="6">
        <f t="shared" ref="AF69:AF132" si="31">O69*$T$1</f>
        <v>0</v>
      </c>
      <c r="AG69" s="6">
        <f t="shared" ref="AG69:AG132" si="32">P69*$T$1</f>
        <v>40.760416916018357</v>
      </c>
      <c r="AH69" s="6">
        <f t="shared" ref="AH69:AH132" si="33">Q69*$T$1</f>
        <v>41.281789347695991</v>
      </c>
    </row>
    <row r="70" spans="1:34">
      <c r="A70" s="1">
        <f t="shared" ref="A70:A133" si="34">A69+1</f>
        <v>44536</v>
      </c>
      <c r="B70" s="3">
        <v>98.24</v>
      </c>
      <c r="C70" s="3">
        <v>174.14</v>
      </c>
      <c r="D70" s="3">
        <v>107.24</v>
      </c>
      <c r="E70" s="3">
        <v>101.66</v>
      </c>
      <c r="F70" s="3">
        <v>58.12</v>
      </c>
      <c r="G70" s="3">
        <v>94.32</v>
      </c>
      <c r="H70" s="4">
        <v>281.73461400000002</v>
      </c>
      <c r="I70" s="5">
        <v>-28.192297</v>
      </c>
      <c r="J70" s="5">
        <v>59.425660999999998</v>
      </c>
      <c r="K70" s="5">
        <v>84.628448000000006</v>
      </c>
      <c r="L70" s="5">
        <v>0</v>
      </c>
      <c r="M70" s="5">
        <v>0</v>
      </c>
      <c r="N70" s="5">
        <v>55.448632000000003</v>
      </c>
      <c r="O70" s="5">
        <v>0</v>
      </c>
      <c r="P70" s="5">
        <v>36.109546999999999</v>
      </c>
      <c r="Q70" s="5">
        <v>41.293472999999999</v>
      </c>
      <c r="R70" s="9"/>
      <c r="S70" s="6">
        <f t="shared" si="18"/>
        <v>97.985238380211456</v>
      </c>
      <c r="T70" s="6">
        <f t="shared" si="19"/>
        <v>173.6884101336525</v>
      </c>
      <c r="U70" s="6">
        <f t="shared" si="20"/>
        <v>106.96189906243767</v>
      </c>
      <c r="V70" s="6">
        <f t="shared" si="21"/>
        <v>101.39636943945742</v>
      </c>
      <c r="W70" s="6">
        <f t="shared" si="22"/>
        <v>57.969279872331938</v>
      </c>
      <c r="X70" s="6">
        <f t="shared" si="23"/>
        <v>94.075403949730699</v>
      </c>
      <c r="Y70" s="6">
        <f t="shared" si="24"/>
        <v>281.0040035906643</v>
      </c>
      <c r="Z70" s="6">
        <f t="shared" si="25"/>
        <v>-28.119187113504889</v>
      </c>
      <c r="AA70" s="6">
        <f t="shared" si="26"/>
        <v>59.271554957111512</v>
      </c>
      <c r="AB70" s="6">
        <f t="shared" si="27"/>
        <v>84.408984639936179</v>
      </c>
      <c r="AC70" s="6">
        <f t="shared" si="28"/>
        <v>0</v>
      </c>
      <c r="AD70" s="6">
        <f t="shared" si="29"/>
        <v>0</v>
      </c>
      <c r="AE70" s="6">
        <f t="shared" si="30"/>
        <v>55.304839417514472</v>
      </c>
      <c r="AF70" s="6">
        <f t="shared" si="31"/>
        <v>0</v>
      </c>
      <c r="AG70" s="6">
        <f t="shared" si="32"/>
        <v>36.015905645322164</v>
      </c>
      <c r="AH70" s="6">
        <f t="shared" si="33"/>
        <v>41.18638839018552</v>
      </c>
    </row>
    <row r="71" spans="1:34">
      <c r="A71" s="1">
        <f t="shared" si="34"/>
        <v>44537</v>
      </c>
      <c r="B71" s="3">
        <v>96.59</v>
      </c>
      <c r="C71" s="3">
        <v>161.38</v>
      </c>
      <c r="D71" s="3">
        <v>117.49</v>
      </c>
      <c r="E71" s="3">
        <v>123.08</v>
      </c>
      <c r="F71" s="3">
        <v>57.783296</v>
      </c>
      <c r="G71" s="3">
        <v>65.12</v>
      </c>
      <c r="H71" s="4">
        <v>282.09352799999999</v>
      </c>
      <c r="I71" s="5">
        <v>-25.347882999999999</v>
      </c>
      <c r="J71" s="5">
        <v>58.831961</v>
      </c>
      <c r="K71" s="5">
        <v>77.439070999999998</v>
      </c>
      <c r="L71" s="5">
        <v>0</v>
      </c>
      <c r="M71" s="5">
        <v>0</v>
      </c>
      <c r="N71" s="5">
        <v>55.466538</v>
      </c>
      <c r="O71" s="5">
        <v>0</v>
      </c>
      <c r="P71" s="5">
        <v>40.299287999999997</v>
      </c>
      <c r="Q71" s="5">
        <v>38.203913999999997</v>
      </c>
      <c r="R71" s="9"/>
      <c r="S71" s="6">
        <f t="shared" si="18"/>
        <v>96.339517255136656</v>
      </c>
      <c r="T71" s="6">
        <f t="shared" si="19"/>
        <v>160.96150009974068</v>
      </c>
      <c r="U71" s="6">
        <f t="shared" si="20"/>
        <v>117.18531817275085</v>
      </c>
      <c r="V71" s="6">
        <f t="shared" si="21"/>
        <v>122.7608218631558</v>
      </c>
      <c r="W71" s="6">
        <f t="shared" si="22"/>
        <v>57.633449032515465</v>
      </c>
      <c r="X71" s="6">
        <f t="shared" si="23"/>
        <v>64.951127069619005</v>
      </c>
      <c r="Y71" s="6">
        <f t="shared" si="24"/>
        <v>281.361986834231</v>
      </c>
      <c r="Z71" s="6">
        <f t="shared" si="25"/>
        <v>-25.282149411530025</v>
      </c>
      <c r="AA71" s="6">
        <f t="shared" si="26"/>
        <v>58.679394574107327</v>
      </c>
      <c r="AB71" s="6">
        <f t="shared" si="27"/>
        <v>77.238251545980461</v>
      </c>
      <c r="AC71" s="6">
        <f t="shared" si="28"/>
        <v>0</v>
      </c>
      <c r="AD71" s="6">
        <f t="shared" si="29"/>
        <v>0</v>
      </c>
      <c r="AE71" s="6">
        <f t="shared" si="30"/>
        <v>55.322698982645129</v>
      </c>
      <c r="AF71" s="6">
        <f t="shared" si="31"/>
        <v>0</v>
      </c>
      <c r="AG71" s="6">
        <f t="shared" si="32"/>
        <v>40.1947815679234</v>
      </c>
      <c r="AH71" s="6">
        <f t="shared" si="33"/>
        <v>38.10484141232795</v>
      </c>
    </row>
    <row r="72" spans="1:34">
      <c r="A72" s="1">
        <f t="shared" si="34"/>
        <v>44538</v>
      </c>
      <c r="B72" s="3">
        <v>66.7</v>
      </c>
      <c r="C72" s="3">
        <v>100.22769700000001</v>
      </c>
      <c r="D72" s="3">
        <v>66.900000000000006</v>
      </c>
      <c r="E72" s="3">
        <v>108.76</v>
      </c>
      <c r="F72" s="3">
        <v>71.380992000000006</v>
      </c>
      <c r="G72" s="3">
        <v>119.63</v>
      </c>
      <c r="H72" s="4">
        <v>280.98593299999999</v>
      </c>
      <c r="I72" s="5">
        <v>-1.7200000000000001E-4</v>
      </c>
      <c r="J72" s="5">
        <v>26.044525</v>
      </c>
      <c r="K72" s="5">
        <v>32.446264999999997</v>
      </c>
      <c r="L72" s="5">
        <v>0</v>
      </c>
      <c r="M72" s="5">
        <v>0</v>
      </c>
      <c r="N72" s="5">
        <v>55.362788999999999</v>
      </c>
      <c r="O72" s="5">
        <v>0</v>
      </c>
      <c r="P72" s="5">
        <v>39.512352</v>
      </c>
      <c r="Q72" s="5">
        <v>37.793233000000001</v>
      </c>
      <c r="R72" s="9"/>
      <c r="S72" s="6">
        <f t="shared" si="18"/>
        <v>66.52702972272094</v>
      </c>
      <c r="T72" s="6">
        <f t="shared" si="19"/>
        <v>99.967780769998015</v>
      </c>
      <c r="U72" s="6">
        <f t="shared" si="20"/>
        <v>66.726511071214858</v>
      </c>
      <c r="V72" s="6">
        <f t="shared" si="21"/>
        <v>108.47795731099143</v>
      </c>
      <c r="W72" s="6">
        <f t="shared" si="22"/>
        <v>71.19588270496709</v>
      </c>
      <c r="X72" s="6">
        <f t="shared" si="23"/>
        <v>119.31976860163576</v>
      </c>
      <c r="Y72" s="6">
        <f t="shared" si="24"/>
        <v>280.25726411330544</v>
      </c>
      <c r="Z72" s="6">
        <f t="shared" si="25"/>
        <v>-1.7155395970476763E-4</v>
      </c>
      <c r="AA72" s="6">
        <f t="shared" si="26"/>
        <v>25.976984839417515</v>
      </c>
      <c r="AB72" s="6">
        <f t="shared" si="27"/>
        <v>32.362123478954715</v>
      </c>
      <c r="AC72" s="6">
        <f t="shared" si="28"/>
        <v>0</v>
      </c>
      <c r="AD72" s="6">
        <f t="shared" si="29"/>
        <v>0</v>
      </c>
      <c r="AE72" s="6">
        <f t="shared" si="30"/>
        <v>55.219219030520648</v>
      </c>
      <c r="AF72" s="6">
        <f t="shared" si="31"/>
        <v>0</v>
      </c>
      <c r="AG72" s="6">
        <f t="shared" si="32"/>
        <v>39.40988629563136</v>
      </c>
      <c r="AH72" s="6">
        <f t="shared" si="33"/>
        <v>37.695225413923801</v>
      </c>
    </row>
    <row r="73" spans="1:34">
      <c r="A73" s="1">
        <f t="shared" si="34"/>
        <v>44539</v>
      </c>
      <c r="B73" s="3">
        <v>119.97</v>
      </c>
      <c r="C73" s="3">
        <v>84.515624000000003</v>
      </c>
      <c r="D73" s="3">
        <v>96.61</v>
      </c>
      <c r="E73" s="3">
        <v>159.01</v>
      </c>
      <c r="F73" s="3">
        <v>110.96064</v>
      </c>
      <c r="G73" s="3">
        <v>138.15</v>
      </c>
      <c r="H73" s="4">
        <v>280.12874799999997</v>
      </c>
      <c r="I73" s="5">
        <v>0</v>
      </c>
      <c r="J73" s="5">
        <v>30.677792</v>
      </c>
      <c r="K73" s="5">
        <v>57.709229000000001</v>
      </c>
      <c r="L73" s="5">
        <v>0</v>
      </c>
      <c r="M73" s="5">
        <v>-11.767078</v>
      </c>
      <c r="N73" s="5">
        <v>55.255099999999999</v>
      </c>
      <c r="O73" s="5">
        <v>0</v>
      </c>
      <c r="P73" s="5">
        <v>39.102615</v>
      </c>
      <c r="Q73" s="5">
        <v>36.728779000000003</v>
      </c>
      <c r="R73" s="9"/>
      <c r="S73" s="6">
        <f t="shared" si="18"/>
        <v>119.65888689407541</v>
      </c>
      <c r="T73" s="6">
        <f t="shared" si="19"/>
        <v>84.296453221623793</v>
      </c>
      <c r="U73" s="6">
        <f t="shared" si="20"/>
        <v>96.359465389986042</v>
      </c>
      <c r="V73" s="6">
        <f t="shared" si="21"/>
        <v>158.59764612008777</v>
      </c>
      <c r="W73" s="6">
        <f t="shared" si="22"/>
        <v>110.67289048473968</v>
      </c>
      <c r="X73" s="6">
        <f t="shared" si="23"/>
        <v>137.79174147217236</v>
      </c>
      <c r="Y73" s="6">
        <f t="shared" si="24"/>
        <v>279.40230201476163</v>
      </c>
      <c r="Z73" s="6">
        <f t="shared" si="25"/>
        <v>0</v>
      </c>
      <c r="AA73" s="6">
        <f t="shared" si="26"/>
        <v>30.598236584879317</v>
      </c>
      <c r="AB73" s="6">
        <f t="shared" si="27"/>
        <v>57.559574107320969</v>
      </c>
      <c r="AC73" s="6">
        <f t="shared" si="28"/>
        <v>0</v>
      </c>
      <c r="AD73" s="6">
        <f t="shared" si="29"/>
        <v>-11.73656293636545</v>
      </c>
      <c r="AE73" s="6">
        <f t="shared" si="30"/>
        <v>55.111809295830845</v>
      </c>
      <c r="AF73" s="6">
        <f t="shared" si="31"/>
        <v>0</v>
      </c>
      <c r="AG73" s="6">
        <f t="shared" si="32"/>
        <v>39.001211849192103</v>
      </c>
      <c r="AH73" s="6">
        <f t="shared" si="33"/>
        <v>36.633531817275092</v>
      </c>
    </row>
    <row r="74" spans="1:34">
      <c r="A74" s="1">
        <f t="shared" si="34"/>
        <v>44540</v>
      </c>
      <c r="B74" s="3">
        <v>84.878360000000001</v>
      </c>
      <c r="C74" s="3">
        <v>86.006197999999998</v>
      </c>
      <c r="D74" s="3">
        <v>134.32313099999999</v>
      </c>
      <c r="E74" s="3">
        <v>134.254223</v>
      </c>
      <c r="F74" s="3">
        <v>112.226304</v>
      </c>
      <c r="G74" s="3">
        <v>112.01327999999999</v>
      </c>
      <c r="H74" s="4">
        <v>278.888532</v>
      </c>
      <c r="I74" s="5">
        <v>0</v>
      </c>
      <c r="J74" s="5">
        <v>59.123966000000003</v>
      </c>
      <c r="K74" s="5">
        <v>46.236978000000001</v>
      </c>
      <c r="L74" s="5">
        <v>0</v>
      </c>
      <c r="M74" s="5">
        <v>-13.891467</v>
      </c>
      <c r="N74" s="5">
        <v>55.303801999999997</v>
      </c>
      <c r="O74" s="5">
        <v>0</v>
      </c>
      <c r="P74" s="5">
        <v>39.191000000000003</v>
      </c>
      <c r="Q74" s="5">
        <v>36.973032000000003</v>
      </c>
      <c r="R74" s="9"/>
      <c r="S74" s="6">
        <f t="shared" si="18"/>
        <v>84.658248553760231</v>
      </c>
      <c r="T74" s="6">
        <f t="shared" si="19"/>
        <v>85.783161779373629</v>
      </c>
      <c r="U74" s="6">
        <f t="shared" si="20"/>
        <v>133.97479652902453</v>
      </c>
      <c r="V74" s="6">
        <f t="shared" si="21"/>
        <v>133.90606722521446</v>
      </c>
      <c r="W74" s="6">
        <f t="shared" si="22"/>
        <v>111.93527229204071</v>
      </c>
      <c r="X74" s="6">
        <f t="shared" si="23"/>
        <v>111.72280071813286</v>
      </c>
      <c r="Y74" s="6">
        <f t="shared" si="24"/>
        <v>278.16530221424301</v>
      </c>
      <c r="Z74" s="6">
        <f t="shared" si="25"/>
        <v>0</v>
      </c>
      <c r="AA74" s="6">
        <f t="shared" si="26"/>
        <v>58.970642329942159</v>
      </c>
      <c r="AB74" s="6">
        <f t="shared" si="27"/>
        <v>46.117073608617595</v>
      </c>
      <c r="AC74" s="6">
        <f t="shared" si="28"/>
        <v>0</v>
      </c>
      <c r="AD74" s="6">
        <f t="shared" si="29"/>
        <v>-13.855442848593658</v>
      </c>
      <c r="AE74" s="6">
        <f t="shared" si="30"/>
        <v>55.160384999002595</v>
      </c>
      <c r="AF74" s="6">
        <f t="shared" si="31"/>
        <v>0</v>
      </c>
      <c r="AG74" s="6">
        <f t="shared" si="32"/>
        <v>39.089367644125282</v>
      </c>
      <c r="AH74" s="6">
        <f t="shared" si="33"/>
        <v>36.877151406343515</v>
      </c>
    </row>
    <row r="75" spans="1:34">
      <c r="A75" s="1">
        <f t="shared" si="34"/>
        <v>44541</v>
      </c>
      <c r="B75" s="3">
        <v>48.953843999999997</v>
      </c>
      <c r="C75" s="3">
        <v>85.125387000000003</v>
      </c>
      <c r="D75" s="3">
        <v>173.18</v>
      </c>
      <c r="E75" s="3">
        <v>134.13999899999999</v>
      </c>
      <c r="F75" s="3">
        <v>74.050560000000004</v>
      </c>
      <c r="G75" s="3">
        <v>93.66</v>
      </c>
      <c r="H75" s="4">
        <v>266.389162</v>
      </c>
      <c r="I75" s="5">
        <v>0</v>
      </c>
      <c r="J75" s="5">
        <v>59.657825000000003</v>
      </c>
      <c r="K75" s="5">
        <v>69.020604000000006</v>
      </c>
      <c r="L75" s="5">
        <v>0</v>
      </c>
      <c r="M75" s="5">
        <v>-4.8697270000000001</v>
      </c>
      <c r="N75" s="5">
        <v>55.081237000000002</v>
      </c>
      <c r="O75" s="5">
        <v>0</v>
      </c>
      <c r="P75" s="5">
        <v>38.778173000000002</v>
      </c>
      <c r="Q75" s="5">
        <v>37.403855999999998</v>
      </c>
      <c r="R75" s="9"/>
      <c r="S75" s="6">
        <f t="shared" si="18"/>
        <v>48.826894075403949</v>
      </c>
      <c r="T75" s="6">
        <f t="shared" si="19"/>
        <v>84.904634949132259</v>
      </c>
      <c r="U75" s="6">
        <f t="shared" si="20"/>
        <v>172.73089966088173</v>
      </c>
      <c r="V75" s="6">
        <f t="shared" si="21"/>
        <v>133.79213943746259</v>
      </c>
      <c r="W75" s="6">
        <f t="shared" si="22"/>
        <v>73.858527827648118</v>
      </c>
      <c r="X75" s="6">
        <f t="shared" si="23"/>
        <v>93.417115499700785</v>
      </c>
      <c r="Y75" s="6">
        <f t="shared" si="24"/>
        <v>265.69834629962099</v>
      </c>
      <c r="Z75" s="6">
        <f t="shared" si="25"/>
        <v>0</v>
      </c>
      <c r="AA75" s="6">
        <f t="shared" si="26"/>
        <v>59.503116896070225</v>
      </c>
      <c r="AB75" s="6">
        <f t="shared" si="27"/>
        <v>68.841615798922817</v>
      </c>
      <c r="AC75" s="6">
        <f t="shared" si="28"/>
        <v>0</v>
      </c>
      <c r="AD75" s="6">
        <f t="shared" si="29"/>
        <v>-4.8570985437861562</v>
      </c>
      <c r="AE75" s="6">
        <f t="shared" si="30"/>
        <v>54.938397167364855</v>
      </c>
      <c r="AF75" s="6">
        <f t="shared" si="31"/>
        <v>0</v>
      </c>
      <c r="AG75" s="6">
        <f t="shared" si="32"/>
        <v>38.677611210851794</v>
      </c>
      <c r="AH75" s="6">
        <f t="shared" si="33"/>
        <v>37.306858168761224</v>
      </c>
    </row>
    <row r="76" spans="1:34">
      <c r="A76" s="1">
        <f t="shared" si="34"/>
        <v>44542</v>
      </c>
      <c r="B76" s="3">
        <v>54.431092999999997</v>
      </c>
      <c r="C76" s="3">
        <v>85.246280999999996</v>
      </c>
      <c r="D76" s="3">
        <v>179.53725700000001</v>
      </c>
      <c r="E76" s="3">
        <v>176.72800899999999</v>
      </c>
      <c r="F76" s="3">
        <v>76.193792000000002</v>
      </c>
      <c r="G76" s="3">
        <v>95.043177</v>
      </c>
      <c r="H76" s="4">
        <v>231.47492199999999</v>
      </c>
      <c r="I76" s="5">
        <v>-8.7709999999999993E-3</v>
      </c>
      <c r="J76" s="5">
        <v>59.057164999999998</v>
      </c>
      <c r="K76" s="5">
        <v>98.359938</v>
      </c>
      <c r="L76" s="5">
        <v>0</v>
      </c>
      <c r="M76" s="5">
        <v>0</v>
      </c>
      <c r="N76" s="5">
        <v>55.833891000000001</v>
      </c>
      <c r="O76" s="5">
        <v>0</v>
      </c>
      <c r="P76" s="5">
        <v>38.815517</v>
      </c>
      <c r="Q76" s="5">
        <v>37.846065000000003</v>
      </c>
      <c r="R76" s="9"/>
      <c r="S76" s="6">
        <f t="shared" si="18"/>
        <v>54.289939158188709</v>
      </c>
      <c r="T76" s="6">
        <f t="shared" si="19"/>
        <v>85.025215439856382</v>
      </c>
      <c r="U76" s="6">
        <f t="shared" si="20"/>
        <v>179.07167065629366</v>
      </c>
      <c r="V76" s="6">
        <f t="shared" si="21"/>
        <v>176.26970775982446</v>
      </c>
      <c r="W76" s="6">
        <f t="shared" si="22"/>
        <v>75.996201875124683</v>
      </c>
      <c r="X76" s="6">
        <f t="shared" si="23"/>
        <v>94.796705565529635</v>
      </c>
      <c r="Y76" s="6">
        <f t="shared" si="24"/>
        <v>230.87464791541993</v>
      </c>
      <c r="Z76" s="6">
        <f t="shared" si="25"/>
        <v>-8.7482545382006789E-3</v>
      </c>
      <c r="AA76" s="6">
        <f t="shared" si="26"/>
        <v>58.904014562138443</v>
      </c>
      <c r="AB76" s="6">
        <f t="shared" si="27"/>
        <v>98.104865350089767</v>
      </c>
      <c r="AC76" s="6">
        <f t="shared" si="28"/>
        <v>0</v>
      </c>
      <c r="AD76" s="6">
        <f t="shared" si="29"/>
        <v>0</v>
      </c>
      <c r="AE76" s="6">
        <f t="shared" si="30"/>
        <v>55.689099341711554</v>
      </c>
      <c r="AF76" s="6">
        <f t="shared" si="31"/>
        <v>0</v>
      </c>
      <c r="AG76" s="6">
        <f t="shared" si="32"/>
        <v>38.714858368242574</v>
      </c>
      <c r="AH76" s="6">
        <f t="shared" si="33"/>
        <v>37.747920406941958</v>
      </c>
    </row>
    <row r="77" spans="1:34">
      <c r="A77" s="1">
        <f t="shared" si="34"/>
        <v>44543</v>
      </c>
      <c r="B77" s="3">
        <v>202.12</v>
      </c>
      <c r="C77" s="3">
        <v>84.478257999999997</v>
      </c>
      <c r="D77" s="3">
        <v>207.16</v>
      </c>
      <c r="E77" s="3">
        <v>286.41000000000003</v>
      </c>
      <c r="F77" s="3">
        <v>95.2</v>
      </c>
      <c r="G77" s="3">
        <v>160.91999999999999</v>
      </c>
      <c r="H77" s="4">
        <v>330.64975800000002</v>
      </c>
      <c r="I77" s="5">
        <v>-40.953330999999999</v>
      </c>
      <c r="J77" s="5">
        <v>59.567869999999999</v>
      </c>
      <c r="K77" s="5">
        <v>126.781716</v>
      </c>
      <c r="L77" s="5">
        <v>0</v>
      </c>
      <c r="M77" s="5">
        <v>0</v>
      </c>
      <c r="N77" s="5">
        <v>55.417276000000001</v>
      </c>
      <c r="O77" s="5">
        <v>0</v>
      </c>
      <c r="P77" s="5">
        <v>5.7920769999999999</v>
      </c>
      <c r="Q77" s="5">
        <v>36.941349000000002</v>
      </c>
      <c r="R77" s="9"/>
      <c r="S77" s="6">
        <f t="shared" si="18"/>
        <v>201.59585078795135</v>
      </c>
      <c r="T77" s="6">
        <f t="shared" si="19"/>
        <v>84.259184121284662</v>
      </c>
      <c r="U77" s="6">
        <f t="shared" si="20"/>
        <v>206.62278076999803</v>
      </c>
      <c r="V77" s="6">
        <f t="shared" si="21"/>
        <v>285.66726511071221</v>
      </c>
      <c r="W77" s="6">
        <f t="shared" si="22"/>
        <v>94.953121883103933</v>
      </c>
      <c r="X77" s="6">
        <f t="shared" si="23"/>
        <v>160.50269299820468</v>
      </c>
      <c r="Y77" s="6">
        <f t="shared" si="24"/>
        <v>329.7922980251347</v>
      </c>
      <c r="Z77" s="6">
        <f t="shared" si="25"/>
        <v>-40.847128465988433</v>
      </c>
      <c r="AA77" s="6">
        <f t="shared" si="26"/>
        <v>59.413395172551368</v>
      </c>
      <c r="AB77" s="6">
        <f t="shared" si="27"/>
        <v>126.45293836026333</v>
      </c>
      <c r="AC77" s="6">
        <f t="shared" si="28"/>
        <v>0</v>
      </c>
      <c r="AD77" s="6">
        <f t="shared" si="29"/>
        <v>0</v>
      </c>
      <c r="AE77" s="6">
        <f t="shared" si="30"/>
        <v>55.27356473169759</v>
      </c>
      <c r="AF77" s="6">
        <f t="shared" si="31"/>
        <v>0</v>
      </c>
      <c r="AG77" s="6">
        <f t="shared" si="32"/>
        <v>5.7770566527029725</v>
      </c>
      <c r="AH77" s="6">
        <f t="shared" si="33"/>
        <v>36.845550568521851</v>
      </c>
    </row>
    <row r="78" spans="1:34">
      <c r="A78" s="1">
        <f t="shared" si="34"/>
        <v>44544</v>
      </c>
      <c r="B78" s="3">
        <v>239.599648</v>
      </c>
      <c r="C78" s="3">
        <v>196.41168200000001</v>
      </c>
      <c r="D78" s="3">
        <v>181.30087499999999</v>
      </c>
      <c r="E78" s="3">
        <v>247.936094</v>
      </c>
      <c r="F78" s="3">
        <v>57.714688000000002</v>
      </c>
      <c r="G78" s="3">
        <v>216.95091500000001</v>
      </c>
      <c r="H78" s="4">
        <v>337.81351799999999</v>
      </c>
      <c r="I78" s="5">
        <v>-29.94821</v>
      </c>
      <c r="J78" s="5">
        <v>53.539987000000004</v>
      </c>
      <c r="K78" s="5">
        <v>77.109589999999997</v>
      </c>
      <c r="L78" s="5">
        <v>0</v>
      </c>
      <c r="M78" s="5">
        <v>0</v>
      </c>
      <c r="N78" s="5">
        <v>54.249285</v>
      </c>
      <c r="O78" s="5">
        <v>0</v>
      </c>
      <c r="P78" s="5">
        <v>0</v>
      </c>
      <c r="Q78" s="5">
        <v>37.042116999999998</v>
      </c>
      <c r="R78" s="9"/>
      <c r="S78" s="6">
        <f t="shared" si="18"/>
        <v>238.97830440853781</v>
      </c>
      <c r="T78" s="6">
        <f t="shared" si="19"/>
        <v>195.90233592659089</v>
      </c>
      <c r="U78" s="6">
        <f t="shared" si="20"/>
        <v>180.83071514063437</v>
      </c>
      <c r="V78" s="6">
        <f t="shared" si="21"/>
        <v>247.29313185717137</v>
      </c>
      <c r="W78" s="6">
        <f t="shared" si="22"/>
        <v>57.565018950728117</v>
      </c>
      <c r="X78" s="6">
        <f t="shared" si="23"/>
        <v>216.38830540594458</v>
      </c>
      <c r="Y78" s="6">
        <f t="shared" si="24"/>
        <v>336.93748055056852</v>
      </c>
      <c r="Z78" s="6">
        <f t="shared" si="25"/>
        <v>-29.870546578894874</v>
      </c>
      <c r="AA78" s="6">
        <f t="shared" si="26"/>
        <v>53.401144025533618</v>
      </c>
      <c r="AB78" s="6">
        <f t="shared" si="27"/>
        <v>76.90962497506483</v>
      </c>
      <c r="AC78" s="6">
        <f t="shared" si="28"/>
        <v>0</v>
      </c>
      <c r="AD78" s="6">
        <f t="shared" si="29"/>
        <v>0</v>
      </c>
      <c r="AE78" s="6">
        <f t="shared" si="30"/>
        <v>54.108602633153808</v>
      </c>
      <c r="AF78" s="6">
        <f t="shared" si="31"/>
        <v>0</v>
      </c>
      <c r="AG78" s="6">
        <f t="shared" si="32"/>
        <v>0</v>
      </c>
      <c r="AH78" s="6">
        <f t="shared" si="33"/>
        <v>36.946057251147018</v>
      </c>
    </row>
    <row r="79" spans="1:34">
      <c r="A79" s="1">
        <f t="shared" si="34"/>
        <v>44545</v>
      </c>
      <c r="B79" s="3">
        <v>198.993156</v>
      </c>
      <c r="C79" s="3">
        <v>234.128885</v>
      </c>
      <c r="D79" s="3">
        <v>171.17297099999999</v>
      </c>
      <c r="E79" s="3">
        <v>192.515649</v>
      </c>
      <c r="F79" s="3">
        <v>57.484287999999999</v>
      </c>
      <c r="G79" s="3">
        <v>167.38555099999999</v>
      </c>
      <c r="H79" s="4">
        <v>345.433539</v>
      </c>
      <c r="I79" s="5">
        <v>-27.65005</v>
      </c>
      <c r="J79" s="5">
        <v>60.055425999999997</v>
      </c>
      <c r="K79" s="5">
        <v>77.258150000000001</v>
      </c>
      <c r="L79" s="5">
        <v>0</v>
      </c>
      <c r="M79" s="5">
        <v>0</v>
      </c>
      <c r="N79" s="5">
        <v>55.619697000000002</v>
      </c>
      <c r="O79" s="5">
        <v>0</v>
      </c>
      <c r="P79" s="5">
        <v>24.114986999999999</v>
      </c>
      <c r="Q79" s="5">
        <v>37.825284000000003</v>
      </c>
      <c r="R79" s="9"/>
      <c r="S79" s="6">
        <f t="shared" si="18"/>
        <v>198.4771154997008</v>
      </c>
      <c r="T79" s="6">
        <f t="shared" si="19"/>
        <v>233.52172850588471</v>
      </c>
      <c r="U79" s="6">
        <f t="shared" si="20"/>
        <v>170.72907540394974</v>
      </c>
      <c r="V79" s="6">
        <f t="shared" si="21"/>
        <v>192.0164063435069</v>
      </c>
      <c r="W79" s="6">
        <f t="shared" si="22"/>
        <v>57.335216437263121</v>
      </c>
      <c r="X79" s="6">
        <f t="shared" si="23"/>
        <v>166.9514771593856</v>
      </c>
      <c r="Y79" s="6">
        <f t="shared" si="24"/>
        <v>344.53774087372835</v>
      </c>
      <c r="Z79" s="6">
        <f t="shared" si="25"/>
        <v>-27.578346299620989</v>
      </c>
      <c r="AA79" s="6">
        <f t="shared" si="26"/>
        <v>59.899686814282866</v>
      </c>
      <c r="AB79" s="6">
        <f t="shared" si="27"/>
        <v>77.057799720726123</v>
      </c>
      <c r="AC79" s="6">
        <f t="shared" si="28"/>
        <v>0</v>
      </c>
      <c r="AD79" s="6">
        <f t="shared" si="29"/>
        <v>0</v>
      </c>
      <c r="AE79" s="6">
        <f t="shared" si="30"/>
        <v>55.475460801915027</v>
      </c>
      <c r="AF79" s="6">
        <f t="shared" si="31"/>
        <v>0</v>
      </c>
      <c r="AG79" s="6">
        <f t="shared" si="32"/>
        <v>24.052450628366248</v>
      </c>
      <c r="AH79" s="6">
        <f t="shared" si="33"/>
        <v>37.727193297426695</v>
      </c>
    </row>
    <row r="80" spans="1:34">
      <c r="A80" s="1">
        <f t="shared" si="34"/>
        <v>44546</v>
      </c>
      <c r="B80" s="3">
        <v>190.91091900000001</v>
      </c>
      <c r="C80" s="3">
        <v>228.29</v>
      </c>
      <c r="D80" s="3">
        <v>168</v>
      </c>
      <c r="E80" s="3">
        <v>242.03</v>
      </c>
      <c r="F80" s="3">
        <v>90.97</v>
      </c>
      <c r="G80" s="3">
        <v>168.16</v>
      </c>
      <c r="H80" s="4">
        <v>231.21697499999999</v>
      </c>
      <c r="I80" s="5">
        <v>-19.272551</v>
      </c>
      <c r="J80" s="5">
        <v>60.958874999999999</v>
      </c>
      <c r="K80" s="5">
        <v>83.891771000000006</v>
      </c>
      <c r="L80" s="5">
        <v>0</v>
      </c>
      <c r="M80" s="5">
        <v>0</v>
      </c>
      <c r="N80" s="5">
        <v>55.692283000000003</v>
      </c>
      <c r="O80" s="5">
        <v>0</v>
      </c>
      <c r="P80" s="5">
        <v>30.045054</v>
      </c>
      <c r="Q80" s="5">
        <v>37.965555000000002</v>
      </c>
      <c r="R80" s="9"/>
      <c r="S80" s="6">
        <f t="shared" si="18"/>
        <v>190.4158378216637</v>
      </c>
      <c r="T80" s="6">
        <f t="shared" si="19"/>
        <v>227.69798523838023</v>
      </c>
      <c r="U80" s="6">
        <f t="shared" si="20"/>
        <v>167.56433273488929</v>
      </c>
      <c r="V80" s="6">
        <f t="shared" si="21"/>
        <v>241.40235387991225</v>
      </c>
      <c r="W80" s="6">
        <f t="shared" si="22"/>
        <v>90.734091362457619</v>
      </c>
      <c r="X80" s="6">
        <f t="shared" si="23"/>
        <v>167.72391781368444</v>
      </c>
      <c r="Y80" s="6">
        <f t="shared" si="24"/>
        <v>230.6173698384201</v>
      </c>
      <c r="Z80" s="6">
        <f t="shared" si="25"/>
        <v>-19.222572311988831</v>
      </c>
      <c r="AA80" s="6">
        <f t="shared" si="26"/>
        <v>60.800792938360267</v>
      </c>
      <c r="AB80" s="6">
        <f t="shared" si="27"/>
        <v>83.674218033113917</v>
      </c>
      <c r="AC80" s="6">
        <f t="shared" si="28"/>
        <v>0</v>
      </c>
      <c r="AD80" s="6">
        <f t="shared" si="29"/>
        <v>0</v>
      </c>
      <c r="AE80" s="6">
        <f t="shared" si="30"/>
        <v>55.547858567723928</v>
      </c>
      <c r="AF80" s="6">
        <f t="shared" si="31"/>
        <v>0</v>
      </c>
      <c r="AG80" s="6">
        <f t="shared" si="32"/>
        <v>29.967139437462599</v>
      </c>
      <c r="AH80" s="6">
        <f t="shared" si="33"/>
        <v>37.867100538599644</v>
      </c>
    </row>
    <row r="81" spans="1:34">
      <c r="A81" s="1">
        <f t="shared" si="34"/>
        <v>44547</v>
      </c>
      <c r="B81" s="3">
        <v>210.632779</v>
      </c>
      <c r="C81" s="3">
        <v>227.99</v>
      </c>
      <c r="D81" s="3">
        <v>164.146278</v>
      </c>
      <c r="E81" s="3">
        <v>287.02909899999997</v>
      </c>
      <c r="F81" s="3">
        <v>112.07168</v>
      </c>
      <c r="G81" s="3">
        <v>129.77525199999999</v>
      </c>
      <c r="H81" s="4">
        <v>217.79853600000001</v>
      </c>
      <c r="I81" s="5">
        <v>-5.0192880000000004</v>
      </c>
      <c r="J81" s="5">
        <v>57.755940000000002</v>
      </c>
      <c r="K81" s="5">
        <v>56.055739000000003</v>
      </c>
      <c r="L81" s="5">
        <v>0</v>
      </c>
      <c r="M81" s="5">
        <v>0</v>
      </c>
      <c r="N81" s="5">
        <v>55.68177</v>
      </c>
      <c r="O81" s="5">
        <v>0</v>
      </c>
      <c r="P81" s="5">
        <v>34.858120999999997</v>
      </c>
      <c r="Q81" s="5">
        <v>37.848224999999999</v>
      </c>
      <c r="R81" s="9"/>
      <c r="S81" s="6">
        <f t="shared" si="18"/>
        <v>210.08655395970479</v>
      </c>
      <c r="T81" s="6">
        <f t="shared" si="19"/>
        <v>227.39876321563938</v>
      </c>
      <c r="U81" s="6">
        <f t="shared" si="20"/>
        <v>163.72060442848596</v>
      </c>
      <c r="V81" s="6">
        <f t="shared" si="21"/>
        <v>286.28475862756829</v>
      </c>
      <c r="W81" s="6">
        <f t="shared" si="22"/>
        <v>111.78104927189308</v>
      </c>
      <c r="X81" s="6">
        <f t="shared" si="23"/>
        <v>129.43871135048875</v>
      </c>
      <c r="Y81" s="6">
        <f t="shared" si="24"/>
        <v>217.23372830640338</v>
      </c>
      <c r="Z81" s="6">
        <f t="shared" si="25"/>
        <v>-5.0062716935966494</v>
      </c>
      <c r="AA81" s="6">
        <f t="shared" si="26"/>
        <v>57.606163973668465</v>
      </c>
      <c r="AB81" s="6">
        <f t="shared" si="27"/>
        <v>55.910372032714946</v>
      </c>
      <c r="AC81" s="6">
        <f t="shared" si="28"/>
        <v>0</v>
      </c>
      <c r="AD81" s="6">
        <f t="shared" si="29"/>
        <v>0</v>
      </c>
      <c r="AE81" s="6">
        <f t="shared" si="30"/>
        <v>55.537372830640336</v>
      </c>
      <c r="AF81" s="6">
        <f t="shared" si="31"/>
        <v>0</v>
      </c>
      <c r="AG81" s="6">
        <f t="shared" si="32"/>
        <v>34.767724915220427</v>
      </c>
      <c r="AH81" s="6">
        <f t="shared" si="33"/>
        <v>37.75007480550569</v>
      </c>
    </row>
    <row r="82" spans="1:34">
      <c r="A82" s="1">
        <f t="shared" si="34"/>
        <v>44548</v>
      </c>
      <c r="B82" s="3">
        <v>163.46</v>
      </c>
      <c r="C82" s="3">
        <v>225.96</v>
      </c>
      <c r="D82" s="3">
        <v>108.63</v>
      </c>
      <c r="E82" s="3">
        <v>194.84</v>
      </c>
      <c r="F82" s="3">
        <v>111.98</v>
      </c>
      <c r="G82" s="3">
        <v>98.72</v>
      </c>
      <c r="H82" s="4">
        <v>218.62925999999999</v>
      </c>
      <c r="I82" s="5">
        <v>-0.37213299999999999</v>
      </c>
      <c r="J82" s="5">
        <v>58.739085000000003</v>
      </c>
      <c r="K82" s="5">
        <v>106.312444</v>
      </c>
      <c r="L82" s="5">
        <v>0</v>
      </c>
      <c r="M82" s="5">
        <v>-10.819850000000001</v>
      </c>
      <c r="N82" s="5">
        <v>55.566046</v>
      </c>
      <c r="O82" s="5">
        <v>0</v>
      </c>
      <c r="P82" s="5">
        <v>35.644790999999998</v>
      </c>
      <c r="Q82" s="5">
        <v>37.365381999999997</v>
      </c>
      <c r="R82" s="9"/>
      <c r="S82" s="6">
        <f t="shared" si="18"/>
        <v>163.03610612407741</v>
      </c>
      <c r="T82" s="6">
        <f t="shared" si="19"/>
        <v>225.37402752842613</v>
      </c>
      <c r="U82" s="6">
        <f t="shared" si="20"/>
        <v>108.34829443447038</v>
      </c>
      <c r="V82" s="6">
        <f t="shared" si="21"/>
        <v>194.33472970277282</v>
      </c>
      <c r="W82" s="6">
        <f t="shared" si="22"/>
        <v>111.68960702174348</v>
      </c>
      <c r="X82" s="6">
        <f t="shared" si="23"/>
        <v>98.463993616596852</v>
      </c>
      <c r="Y82" s="6">
        <f t="shared" si="24"/>
        <v>218.06229802513465</v>
      </c>
      <c r="Z82" s="6">
        <f t="shared" si="25"/>
        <v>-0.37116796329543189</v>
      </c>
      <c r="AA82" s="6">
        <f t="shared" si="26"/>
        <v>58.586759425493725</v>
      </c>
      <c r="AB82" s="6">
        <f t="shared" si="27"/>
        <v>106.03674845401956</v>
      </c>
      <c r="AC82" s="6">
        <f t="shared" si="28"/>
        <v>0</v>
      </c>
      <c r="AD82" s="6">
        <f t="shared" si="29"/>
        <v>-10.791791342509477</v>
      </c>
      <c r="AE82" s="6">
        <f t="shared" si="30"/>
        <v>55.421948932774789</v>
      </c>
      <c r="AF82" s="6">
        <f t="shared" si="31"/>
        <v>0</v>
      </c>
      <c r="AG82" s="6">
        <f t="shared" si="32"/>
        <v>35.552354877318969</v>
      </c>
      <c r="AH82" s="6">
        <f t="shared" si="33"/>
        <v>37.268483941751448</v>
      </c>
    </row>
    <row r="83" spans="1:34">
      <c r="A83" s="1">
        <f t="shared" si="34"/>
        <v>44549</v>
      </c>
      <c r="B83" s="3">
        <v>128.33000000000001</v>
      </c>
      <c r="C83" s="3">
        <v>224.08</v>
      </c>
      <c r="D83" s="3">
        <v>96.27</v>
      </c>
      <c r="E83" s="3">
        <v>172.82</v>
      </c>
      <c r="F83" s="3">
        <v>85.68</v>
      </c>
      <c r="G83" s="3">
        <v>100.37</v>
      </c>
      <c r="H83" s="4">
        <v>239.69475399999999</v>
      </c>
      <c r="I83" s="5">
        <v>-6.689737</v>
      </c>
      <c r="J83" s="5">
        <v>56.316730999999997</v>
      </c>
      <c r="K83" s="5">
        <v>85.886257000000001</v>
      </c>
      <c r="L83" s="5">
        <v>0</v>
      </c>
      <c r="M83" s="5">
        <v>-11.564047</v>
      </c>
      <c r="N83" s="5">
        <v>55.954276999999998</v>
      </c>
      <c r="O83" s="5">
        <v>0</v>
      </c>
      <c r="P83" s="5">
        <v>34.463459999999998</v>
      </c>
      <c r="Q83" s="5">
        <v>37.099632</v>
      </c>
      <c r="R83" s="9"/>
      <c r="S83" s="6">
        <f t="shared" si="18"/>
        <v>127.9972072611211</v>
      </c>
      <c r="T83" s="6">
        <f t="shared" si="19"/>
        <v>223.49890285258331</v>
      </c>
      <c r="U83" s="6">
        <f t="shared" si="20"/>
        <v>96.020347097546377</v>
      </c>
      <c r="V83" s="6">
        <f t="shared" si="21"/>
        <v>172.37183323359267</v>
      </c>
      <c r="W83" s="6">
        <f t="shared" si="22"/>
        <v>85.457809694793553</v>
      </c>
      <c r="X83" s="6">
        <f t="shared" si="23"/>
        <v>100.10971474167167</v>
      </c>
      <c r="Y83" s="6">
        <f t="shared" si="24"/>
        <v>239.07316377418712</v>
      </c>
      <c r="Z83" s="6">
        <f t="shared" si="25"/>
        <v>-6.672388789148215</v>
      </c>
      <c r="AA83" s="6">
        <f t="shared" si="26"/>
        <v>56.170687213245564</v>
      </c>
      <c r="AB83" s="6">
        <f t="shared" si="27"/>
        <v>85.663531817275086</v>
      </c>
      <c r="AC83" s="6">
        <f t="shared" si="28"/>
        <v>0</v>
      </c>
      <c r="AD83" s="6">
        <f t="shared" si="29"/>
        <v>-11.534058448035109</v>
      </c>
      <c r="AE83" s="6">
        <f t="shared" si="30"/>
        <v>55.809173149810498</v>
      </c>
      <c r="AF83" s="6">
        <f t="shared" si="31"/>
        <v>0</v>
      </c>
      <c r="AG83" s="6">
        <f t="shared" si="32"/>
        <v>34.374087372830644</v>
      </c>
      <c r="AH83" s="6">
        <f t="shared" si="33"/>
        <v>37.003423099940157</v>
      </c>
    </row>
    <row r="84" spans="1:34">
      <c r="A84" s="1">
        <f t="shared" si="34"/>
        <v>44550</v>
      </c>
      <c r="B84" s="3">
        <v>148.94283999999999</v>
      </c>
      <c r="C84" s="3">
        <v>223.874222</v>
      </c>
      <c r="D84" s="3">
        <v>207.892313</v>
      </c>
      <c r="E84" s="3">
        <v>285.92457300000001</v>
      </c>
      <c r="F84" s="3">
        <v>58.610688000000003</v>
      </c>
      <c r="G84" s="3">
        <v>151.702471</v>
      </c>
      <c r="H84" s="4">
        <v>240.65888200000001</v>
      </c>
      <c r="I84" s="5">
        <v>-16.206707000000002</v>
      </c>
      <c r="J84" s="5">
        <v>60.605756</v>
      </c>
      <c r="K84" s="5">
        <v>75.998703000000006</v>
      </c>
      <c r="L84" s="5">
        <v>0</v>
      </c>
      <c r="M84" s="5">
        <v>0</v>
      </c>
      <c r="N84" s="5">
        <v>55.861879999999999</v>
      </c>
      <c r="O84" s="5">
        <v>0</v>
      </c>
      <c r="P84" s="5">
        <v>34.994171999999999</v>
      </c>
      <c r="Q84" s="5">
        <v>36.866804999999999</v>
      </c>
      <c r="R84" s="9"/>
      <c r="S84" s="6">
        <f t="shared" si="18"/>
        <v>148.55659285856771</v>
      </c>
      <c r="T84" s="6">
        <f t="shared" si="19"/>
        <v>223.2936584879314</v>
      </c>
      <c r="U84" s="6">
        <f t="shared" si="20"/>
        <v>207.35319469379615</v>
      </c>
      <c r="V84" s="6">
        <f t="shared" si="21"/>
        <v>285.18309694793538</v>
      </c>
      <c r="W84" s="6">
        <f t="shared" si="22"/>
        <v>58.458695391980861</v>
      </c>
      <c r="X84" s="6">
        <f t="shared" si="23"/>
        <v>151.3090674246958</v>
      </c>
      <c r="Y84" s="6">
        <f t="shared" si="24"/>
        <v>240.03479154199084</v>
      </c>
      <c r="Z84" s="6">
        <f t="shared" si="25"/>
        <v>-16.164678835028926</v>
      </c>
      <c r="AA84" s="6">
        <f t="shared" si="26"/>
        <v>60.448589666866155</v>
      </c>
      <c r="AB84" s="6">
        <f t="shared" si="27"/>
        <v>75.801618791143042</v>
      </c>
      <c r="AC84" s="6">
        <f t="shared" si="28"/>
        <v>0</v>
      </c>
      <c r="AD84" s="6">
        <f t="shared" si="29"/>
        <v>0</v>
      </c>
      <c r="AE84" s="6">
        <f t="shared" si="30"/>
        <v>55.717015759026538</v>
      </c>
      <c r="AF84" s="6">
        <f t="shared" si="31"/>
        <v>0</v>
      </c>
      <c r="AG84" s="6">
        <f t="shared" si="32"/>
        <v>34.903423099940156</v>
      </c>
      <c r="AH84" s="6">
        <f t="shared" si="33"/>
        <v>36.771199880311194</v>
      </c>
    </row>
    <row r="85" spans="1:34">
      <c r="A85" s="1">
        <f t="shared" si="34"/>
        <v>44551</v>
      </c>
      <c r="B85" s="3">
        <v>210.83279899999999</v>
      </c>
      <c r="C85" s="3">
        <v>222.97881899999999</v>
      </c>
      <c r="D85" s="3">
        <v>215.197236</v>
      </c>
      <c r="E85" s="3">
        <v>324.25031200000001</v>
      </c>
      <c r="F85" s="3">
        <v>59.412480000000002</v>
      </c>
      <c r="G85" s="3">
        <v>152.96876</v>
      </c>
      <c r="H85" s="4">
        <v>260.49555900000001</v>
      </c>
      <c r="I85" s="5">
        <v>-25.145734999999998</v>
      </c>
      <c r="J85" s="5">
        <v>30.256754000000001</v>
      </c>
      <c r="K85" s="5">
        <v>48.23639</v>
      </c>
      <c r="L85" s="5">
        <v>0</v>
      </c>
      <c r="M85" s="5">
        <v>0</v>
      </c>
      <c r="N85" s="5">
        <v>24.943791000000001</v>
      </c>
      <c r="O85" s="5">
        <v>0</v>
      </c>
      <c r="P85" s="5">
        <v>35.430242999999997</v>
      </c>
      <c r="Q85" s="5">
        <v>34.803161000000003</v>
      </c>
      <c r="R85" s="9"/>
      <c r="S85" s="6">
        <f t="shared" si="18"/>
        <v>210.28605525633355</v>
      </c>
      <c r="T85" s="6">
        <f t="shared" si="19"/>
        <v>222.40057749850391</v>
      </c>
      <c r="U85" s="6">
        <f t="shared" si="20"/>
        <v>214.63917414721726</v>
      </c>
      <c r="V85" s="6">
        <f t="shared" si="21"/>
        <v>323.40944743666472</v>
      </c>
      <c r="W85" s="6">
        <f t="shared" si="22"/>
        <v>59.258408138839023</v>
      </c>
      <c r="X85" s="6">
        <f t="shared" si="23"/>
        <v>152.57207261121087</v>
      </c>
      <c r="Y85" s="6">
        <f t="shared" si="24"/>
        <v>259.82002692998208</v>
      </c>
      <c r="Z85" s="6">
        <f t="shared" si="25"/>
        <v>-25.080525633353282</v>
      </c>
      <c r="AA85" s="6">
        <f t="shared" si="26"/>
        <v>30.178290444843409</v>
      </c>
      <c r="AB85" s="6">
        <f t="shared" si="27"/>
        <v>48.111300618392185</v>
      </c>
      <c r="AC85" s="6">
        <f t="shared" si="28"/>
        <v>0</v>
      </c>
      <c r="AD85" s="6">
        <f t="shared" si="29"/>
        <v>0</v>
      </c>
      <c r="AE85" s="6">
        <f t="shared" si="30"/>
        <v>24.879105326152008</v>
      </c>
      <c r="AF85" s="6">
        <f t="shared" si="31"/>
        <v>0</v>
      </c>
      <c r="AG85" s="6">
        <f t="shared" si="32"/>
        <v>35.338363255535604</v>
      </c>
      <c r="AH85" s="6">
        <f t="shared" si="33"/>
        <v>34.712907440654305</v>
      </c>
    </row>
    <row r="86" spans="1:34">
      <c r="A86" s="1">
        <f t="shared" si="34"/>
        <v>44552</v>
      </c>
      <c r="B86" s="3">
        <v>206.07463100000001</v>
      </c>
      <c r="C86" s="3">
        <v>219.29529199999999</v>
      </c>
      <c r="D86" s="3">
        <v>122.725984</v>
      </c>
      <c r="E86" s="3">
        <v>255.47829100000001</v>
      </c>
      <c r="F86" s="3">
        <v>60.630015999999998</v>
      </c>
      <c r="G86" s="3">
        <v>148.26655</v>
      </c>
      <c r="H86" s="4">
        <v>262.99584900000002</v>
      </c>
      <c r="I86" s="5">
        <v>-26.410432</v>
      </c>
      <c r="J86" s="5">
        <v>59.191400999999999</v>
      </c>
      <c r="K86" s="5">
        <v>37.850608999999999</v>
      </c>
      <c r="L86" s="5">
        <v>0</v>
      </c>
      <c r="M86" s="5">
        <v>1.3645989999999999</v>
      </c>
      <c r="N86" s="5">
        <v>22.383894999999999</v>
      </c>
      <c r="O86" s="5">
        <v>0</v>
      </c>
      <c r="P86" s="5">
        <v>35.053629000000001</v>
      </c>
      <c r="Q86" s="5">
        <v>33.625971</v>
      </c>
      <c r="R86" s="9"/>
      <c r="S86" s="6">
        <f t="shared" si="18"/>
        <v>205.54022641133056</v>
      </c>
      <c r="T86" s="6">
        <f t="shared" si="19"/>
        <v>218.72660283263517</v>
      </c>
      <c r="U86" s="6">
        <f t="shared" si="20"/>
        <v>122.40772391781368</v>
      </c>
      <c r="V86" s="6">
        <f t="shared" si="21"/>
        <v>254.81576999800521</v>
      </c>
      <c r="W86" s="6">
        <f t="shared" si="22"/>
        <v>60.472786754438459</v>
      </c>
      <c r="X86" s="6">
        <f t="shared" si="23"/>
        <v>147.88205665270297</v>
      </c>
      <c r="Y86" s="6">
        <f t="shared" si="24"/>
        <v>262.31383303411133</v>
      </c>
      <c r="Z86" s="6">
        <f t="shared" si="25"/>
        <v>-26.341942948334331</v>
      </c>
      <c r="AA86" s="6">
        <f t="shared" si="26"/>
        <v>59.037902453620589</v>
      </c>
      <c r="AB86" s="6">
        <f t="shared" si="27"/>
        <v>37.752452623179735</v>
      </c>
      <c r="AC86" s="6">
        <f t="shared" si="28"/>
        <v>0</v>
      </c>
      <c r="AD86" s="6">
        <f t="shared" si="29"/>
        <v>1.3610602433672452</v>
      </c>
      <c r="AE86" s="6">
        <f t="shared" si="30"/>
        <v>22.3258477957311</v>
      </c>
      <c r="AF86" s="6">
        <f t="shared" si="31"/>
        <v>0</v>
      </c>
      <c r="AG86" s="6">
        <f t="shared" si="32"/>
        <v>34.962725912627171</v>
      </c>
      <c r="AH86" s="6">
        <f t="shared" si="33"/>
        <v>33.538770197486535</v>
      </c>
    </row>
    <row r="87" spans="1:34">
      <c r="A87" s="1">
        <f t="shared" si="34"/>
        <v>44553</v>
      </c>
      <c r="B87" s="3">
        <v>141.37</v>
      </c>
      <c r="C87" s="3">
        <v>216.54</v>
      </c>
      <c r="D87" s="3">
        <v>147.66</v>
      </c>
      <c r="E87" s="3">
        <v>212.97</v>
      </c>
      <c r="F87" s="3">
        <v>59.310079999999999</v>
      </c>
      <c r="G87" s="3">
        <v>112.3</v>
      </c>
      <c r="H87" s="4">
        <v>262.33874100000003</v>
      </c>
      <c r="I87" s="5">
        <v>0</v>
      </c>
      <c r="J87" s="5">
        <v>43.915494000000002</v>
      </c>
      <c r="K87" s="5">
        <v>63.036352000000001</v>
      </c>
      <c r="L87" s="5">
        <v>0</v>
      </c>
      <c r="M87" s="5">
        <v>1.5610000000000001E-3</v>
      </c>
      <c r="N87" s="5">
        <v>55.429191000000003</v>
      </c>
      <c r="O87" s="5">
        <v>0</v>
      </c>
      <c r="P87" s="5">
        <v>34.982455999999999</v>
      </c>
      <c r="Q87" s="5">
        <v>33.402068</v>
      </c>
      <c r="R87" s="9"/>
      <c r="S87" s="6">
        <f t="shared" si="18"/>
        <v>141.00339118292442</v>
      </c>
      <c r="T87" s="6">
        <f t="shared" si="19"/>
        <v>215.97845601436268</v>
      </c>
      <c r="U87" s="6">
        <f t="shared" si="20"/>
        <v>147.27707959305806</v>
      </c>
      <c r="V87" s="6">
        <f t="shared" si="21"/>
        <v>212.41771394374626</v>
      </c>
      <c r="W87" s="6">
        <f t="shared" si="22"/>
        <v>59.156273688410138</v>
      </c>
      <c r="X87" s="6">
        <f t="shared" si="23"/>
        <v>112.00877717933373</v>
      </c>
      <c r="Y87" s="6">
        <f t="shared" si="24"/>
        <v>261.65842908438066</v>
      </c>
      <c r="Z87" s="6">
        <f t="shared" si="25"/>
        <v>0</v>
      </c>
      <c r="AA87" s="6">
        <f t="shared" si="26"/>
        <v>43.801609814482354</v>
      </c>
      <c r="AB87" s="6">
        <f t="shared" si="27"/>
        <v>62.872882505485741</v>
      </c>
      <c r="AC87" s="6">
        <f t="shared" si="28"/>
        <v>0</v>
      </c>
      <c r="AD87" s="6">
        <f t="shared" si="29"/>
        <v>1.5569519249950131E-3</v>
      </c>
      <c r="AE87" s="6">
        <f t="shared" si="30"/>
        <v>55.285448833034117</v>
      </c>
      <c r="AF87" s="6">
        <f t="shared" si="31"/>
        <v>0</v>
      </c>
      <c r="AG87" s="6">
        <f t="shared" si="32"/>
        <v>34.891737482545381</v>
      </c>
      <c r="AH87" s="6">
        <f t="shared" si="33"/>
        <v>33.315447835627374</v>
      </c>
    </row>
    <row r="88" spans="1:34">
      <c r="A88" s="1">
        <f t="shared" si="34"/>
        <v>44554</v>
      </c>
      <c r="B88" s="3">
        <v>95.4</v>
      </c>
      <c r="C88" s="3">
        <v>97.056247999999997</v>
      </c>
      <c r="D88" s="3">
        <v>88.91</v>
      </c>
      <c r="E88" s="3">
        <v>99.25</v>
      </c>
      <c r="F88" s="3">
        <v>48.6</v>
      </c>
      <c r="G88" s="3">
        <v>79.5</v>
      </c>
      <c r="H88" s="4">
        <v>261.40380699999997</v>
      </c>
      <c r="I88" s="5">
        <v>0</v>
      </c>
      <c r="J88" s="5">
        <v>32.147081999999997</v>
      </c>
      <c r="K88" s="5">
        <v>15.888044000000001</v>
      </c>
      <c r="L88" s="5">
        <v>0</v>
      </c>
      <c r="M88" s="5">
        <v>0</v>
      </c>
      <c r="N88" s="5">
        <v>54.646433000000002</v>
      </c>
      <c r="O88" s="5">
        <v>0</v>
      </c>
      <c r="P88" s="5">
        <v>19.183378000000001</v>
      </c>
      <c r="Q88" s="5">
        <v>0.45707199999999998</v>
      </c>
      <c r="R88" s="9"/>
      <c r="S88" s="6">
        <f t="shared" si="18"/>
        <v>95.152603231597851</v>
      </c>
      <c r="T88" s="6">
        <f t="shared" si="19"/>
        <v>96.804556153999599</v>
      </c>
      <c r="U88" s="6">
        <f t="shared" si="20"/>
        <v>88.679433472970274</v>
      </c>
      <c r="V88" s="6">
        <f t="shared" si="21"/>
        <v>98.992619190105728</v>
      </c>
      <c r="W88" s="6">
        <f t="shared" si="22"/>
        <v>48.473967684021552</v>
      </c>
      <c r="X88" s="6">
        <f t="shared" si="23"/>
        <v>79.293836026331547</v>
      </c>
      <c r="Y88" s="6">
        <f t="shared" si="24"/>
        <v>260.72591960901656</v>
      </c>
      <c r="Z88" s="6">
        <f t="shared" si="25"/>
        <v>0</v>
      </c>
      <c r="AA88" s="6">
        <f t="shared" si="26"/>
        <v>32.063716337522443</v>
      </c>
      <c r="AB88" s="6">
        <f t="shared" si="27"/>
        <v>15.846842210253342</v>
      </c>
      <c r="AC88" s="6">
        <f t="shared" si="28"/>
        <v>0</v>
      </c>
      <c r="AD88" s="6">
        <f t="shared" si="29"/>
        <v>0</v>
      </c>
      <c r="AE88" s="6">
        <f t="shared" si="30"/>
        <v>54.504720726112112</v>
      </c>
      <c r="AF88" s="6">
        <f t="shared" si="31"/>
        <v>0</v>
      </c>
      <c r="AG88" s="6">
        <f t="shared" si="32"/>
        <v>19.133630560542592</v>
      </c>
      <c r="AH88" s="6">
        <f t="shared" si="33"/>
        <v>0.45588669459405545</v>
      </c>
    </row>
    <row r="89" spans="1:34">
      <c r="A89" s="1">
        <f t="shared" si="34"/>
        <v>44555</v>
      </c>
      <c r="B89" s="3">
        <v>49.59</v>
      </c>
      <c r="C89" s="3">
        <v>104.554884</v>
      </c>
      <c r="D89" s="3">
        <v>58.5</v>
      </c>
      <c r="E89" s="3">
        <v>84.035819000000004</v>
      </c>
      <c r="F89" s="3">
        <v>34.502656000000002</v>
      </c>
      <c r="G89" s="3">
        <v>58.109065000000001</v>
      </c>
      <c r="H89" s="4">
        <v>259.50836700000002</v>
      </c>
      <c r="I89" s="5">
        <v>0</v>
      </c>
      <c r="J89" s="5">
        <v>18.748711</v>
      </c>
      <c r="K89" s="5">
        <v>14.272945999999999</v>
      </c>
      <c r="L89" s="5">
        <v>0</v>
      </c>
      <c r="M89" s="5">
        <v>0</v>
      </c>
      <c r="N89" s="5">
        <v>55.258105999999998</v>
      </c>
      <c r="O89" s="5">
        <v>0</v>
      </c>
      <c r="P89" s="5">
        <v>17.968481000000001</v>
      </c>
      <c r="Q89" s="5">
        <v>0</v>
      </c>
      <c r="R89" s="9"/>
      <c r="S89" s="6">
        <f t="shared" si="18"/>
        <v>49.461400359066431</v>
      </c>
      <c r="T89" s="6">
        <f t="shared" si="19"/>
        <v>104.28374625972472</v>
      </c>
      <c r="U89" s="6">
        <f t="shared" si="20"/>
        <v>58.348294434470382</v>
      </c>
      <c r="V89" s="6">
        <f t="shared" si="21"/>
        <v>83.817892479553166</v>
      </c>
      <c r="W89" s="6">
        <f t="shared" si="22"/>
        <v>34.41318172750848</v>
      </c>
      <c r="X89" s="6">
        <f t="shared" si="23"/>
        <v>57.95837322960304</v>
      </c>
      <c r="Y89" s="6">
        <f t="shared" si="24"/>
        <v>258.83539497307004</v>
      </c>
      <c r="Z89" s="6">
        <f t="shared" si="25"/>
        <v>0</v>
      </c>
      <c r="AA89" s="6">
        <f t="shared" si="26"/>
        <v>18.700090764013567</v>
      </c>
      <c r="AB89" s="6">
        <f t="shared" si="27"/>
        <v>14.23593257530421</v>
      </c>
      <c r="AC89" s="6">
        <f t="shared" si="28"/>
        <v>0</v>
      </c>
      <c r="AD89" s="6">
        <f t="shared" si="29"/>
        <v>0</v>
      </c>
      <c r="AE89" s="6">
        <f t="shared" si="30"/>
        <v>55.114807500498706</v>
      </c>
      <c r="AF89" s="6">
        <f t="shared" si="31"/>
        <v>0</v>
      </c>
      <c r="AG89" s="6">
        <f t="shared" si="32"/>
        <v>17.921884101336527</v>
      </c>
      <c r="AH89" s="6">
        <f t="shared" si="33"/>
        <v>0</v>
      </c>
    </row>
    <row r="90" spans="1:34">
      <c r="A90" s="1">
        <f t="shared" si="34"/>
        <v>44556</v>
      </c>
      <c r="B90" s="3">
        <v>45.38</v>
      </c>
      <c r="C90" s="3">
        <v>159.13999999999999</v>
      </c>
      <c r="D90" s="3">
        <v>44.8</v>
      </c>
      <c r="E90" s="3">
        <v>122.18</v>
      </c>
      <c r="F90" s="3">
        <v>59.96</v>
      </c>
      <c r="G90" s="3">
        <v>56.27</v>
      </c>
      <c r="H90" s="4">
        <v>259.67867699999999</v>
      </c>
      <c r="I90" s="5">
        <v>-11.674956</v>
      </c>
      <c r="J90" s="5">
        <v>12.608650000000001</v>
      </c>
      <c r="K90" s="5">
        <v>2.220996</v>
      </c>
      <c r="L90" s="5">
        <v>0</v>
      </c>
      <c r="M90" s="5">
        <v>0</v>
      </c>
      <c r="N90" s="5">
        <v>55.71378</v>
      </c>
      <c r="O90" s="5">
        <v>0</v>
      </c>
      <c r="P90" s="5">
        <v>17.989764000000001</v>
      </c>
      <c r="Q90" s="5">
        <v>0</v>
      </c>
      <c r="R90" s="9"/>
      <c r="S90" s="6">
        <f t="shared" si="18"/>
        <v>45.262317973269504</v>
      </c>
      <c r="T90" s="6">
        <f t="shared" si="19"/>
        <v>158.72730899660883</v>
      </c>
      <c r="U90" s="6">
        <f t="shared" si="20"/>
        <v>44.683822062637141</v>
      </c>
      <c r="V90" s="6">
        <f t="shared" si="21"/>
        <v>121.86315579493319</v>
      </c>
      <c r="W90" s="6">
        <f t="shared" si="22"/>
        <v>59.804508278475964</v>
      </c>
      <c r="X90" s="6">
        <f t="shared" si="23"/>
        <v>56.12407739876322</v>
      </c>
      <c r="Y90" s="6">
        <f t="shared" si="24"/>
        <v>259.00526331538003</v>
      </c>
      <c r="Z90" s="6">
        <f t="shared" si="25"/>
        <v>-11.644679832435669</v>
      </c>
      <c r="AA90" s="6">
        <f t="shared" si="26"/>
        <v>12.57595252343906</v>
      </c>
      <c r="AB90" s="6">
        <f t="shared" si="27"/>
        <v>2.2152363853979655</v>
      </c>
      <c r="AC90" s="6">
        <f t="shared" si="28"/>
        <v>0</v>
      </c>
      <c r="AD90" s="6">
        <f t="shared" si="29"/>
        <v>0</v>
      </c>
      <c r="AE90" s="6">
        <f t="shared" si="30"/>
        <v>55.569299820466789</v>
      </c>
      <c r="AF90" s="6">
        <f t="shared" si="31"/>
        <v>0</v>
      </c>
      <c r="AG90" s="6">
        <f t="shared" si="32"/>
        <v>17.943111909036507</v>
      </c>
      <c r="AH90" s="6">
        <f t="shared" si="33"/>
        <v>0</v>
      </c>
    </row>
    <row r="91" spans="1:34">
      <c r="A91" s="1">
        <f t="shared" si="34"/>
        <v>44557</v>
      </c>
      <c r="B91" s="3">
        <v>46.22</v>
      </c>
      <c r="C91" s="3">
        <v>111.08</v>
      </c>
      <c r="D91" s="3">
        <v>48.54</v>
      </c>
      <c r="E91" s="3">
        <v>124.94</v>
      </c>
      <c r="F91" s="3">
        <v>59.69</v>
      </c>
      <c r="G91" s="3">
        <v>56.12</v>
      </c>
      <c r="H91" s="4">
        <v>259.29627699999998</v>
      </c>
      <c r="I91" s="5">
        <v>-3.1061860000000001</v>
      </c>
      <c r="J91" s="5">
        <v>18.192727000000001</v>
      </c>
      <c r="K91" s="5">
        <v>7.2801200000000001</v>
      </c>
      <c r="L91" s="5">
        <v>0</v>
      </c>
      <c r="M91" s="5">
        <v>0</v>
      </c>
      <c r="N91" s="5">
        <v>54.654519000000001</v>
      </c>
      <c r="O91" s="5">
        <v>0</v>
      </c>
      <c r="P91" s="5">
        <v>26.255617000000001</v>
      </c>
      <c r="Q91" s="5">
        <v>0</v>
      </c>
      <c r="R91" s="9"/>
      <c r="S91" s="6">
        <f t="shared" si="18"/>
        <v>46.10013963694395</v>
      </c>
      <c r="T91" s="6">
        <f t="shared" si="19"/>
        <v>110.79194095352085</v>
      </c>
      <c r="U91" s="6">
        <f t="shared" si="20"/>
        <v>48.414123279473372</v>
      </c>
      <c r="V91" s="6">
        <f t="shared" si="21"/>
        <v>124.61599840414922</v>
      </c>
      <c r="W91" s="6">
        <f t="shared" si="22"/>
        <v>59.53520845800918</v>
      </c>
      <c r="X91" s="6">
        <f t="shared" si="23"/>
        <v>55.974466387392781</v>
      </c>
      <c r="Y91" s="6">
        <f t="shared" si="24"/>
        <v>258.62385497705964</v>
      </c>
      <c r="Z91" s="6">
        <f t="shared" si="25"/>
        <v>-3.0981308597646122</v>
      </c>
      <c r="AA91" s="6">
        <f t="shared" si="26"/>
        <v>18.145548573708361</v>
      </c>
      <c r="AB91" s="6">
        <f t="shared" si="27"/>
        <v>7.261240773987633</v>
      </c>
      <c r="AC91" s="6">
        <f t="shared" si="28"/>
        <v>0</v>
      </c>
      <c r="AD91" s="6">
        <f t="shared" si="29"/>
        <v>0</v>
      </c>
      <c r="AE91" s="6">
        <f t="shared" si="30"/>
        <v>54.512785757031722</v>
      </c>
      <c r="AF91" s="6">
        <f t="shared" si="31"/>
        <v>0</v>
      </c>
      <c r="AG91" s="6">
        <f t="shared" si="32"/>
        <v>26.187529423498905</v>
      </c>
      <c r="AH91" s="6">
        <f t="shared" si="33"/>
        <v>0</v>
      </c>
    </row>
    <row r="92" spans="1:34">
      <c r="A92" s="1">
        <f t="shared" si="34"/>
        <v>44558</v>
      </c>
      <c r="B92" s="3">
        <v>45.664382000000003</v>
      </c>
      <c r="C92" s="3">
        <v>96.312717000000006</v>
      </c>
      <c r="D92" s="3">
        <v>88.13991</v>
      </c>
      <c r="E92" s="3">
        <v>86.138873000000004</v>
      </c>
      <c r="F92" s="3">
        <v>59.682816000000003</v>
      </c>
      <c r="G92" s="3">
        <v>55.910590999999997</v>
      </c>
      <c r="H92" s="4">
        <v>261.28710000000001</v>
      </c>
      <c r="I92" s="5">
        <v>24.130541999999998</v>
      </c>
      <c r="J92" s="5">
        <v>-33.103419000000002</v>
      </c>
      <c r="K92" s="5">
        <v>-6.6390289999999998</v>
      </c>
      <c r="L92" s="5">
        <v>0</v>
      </c>
      <c r="M92" s="5">
        <v>0</v>
      </c>
      <c r="N92" s="5">
        <v>13.115119</v>
      </c>
      <c r="O92" s="5">
        <v>0</v>
      </c>
      <c r="P92" s="5">
        <v>11.937908</v>
      </c>
      <c r="Q92" s="5">
        <v>0</v>
      </c>
      <c r="R92" s="9"/>
      <c r="S92" s="6">
        <f t="shared" si="18"/>
        <v>45.545962497506487</v>
      </c>
      <c r="T92" s="6">
        <f t="shared" si="19"/>
        <v>96.062953321364461</v>
      </c>
      <c r="U92" s="6">
        <f t="shared" si="20"/>
        <v>87.911340514661887</v>
      </c>
      <c r="V92" s="6">
        <f t="shared" si="21"/>
        <v>85.915492718930793</v>
      </c>
      <c r="W92" s="6">
        <f t="shared" si="22"/>
        <v>59.528043087971284</v>
      </c>
      <c r="X92" s="6">
        <f t="shared" si="23"/>
        <v>55.765600438858968</v>
      </c>
      <c r="Y92" s="6">
        <f t="shared" si="24"/>
        <v>260.60951526032318</v>
      </c>
      <c r="Z92" s="6">
        <f t="shared" si="25"/>
        <v>24.067965290245361</v>
      </c>
      <c r="AA92" s="6">
        <f t="shared" si="26"/>
        <v>-33.017573309395573</v>
      </c>
      <c r="AB92" s="6">
        <f t="shared" si="27"/>
        <v>-6.6218122880510677</v>
      </c>
      <c r="AC92" s="6">
        <f t="shared" si="28"/>
        <v>0</v>
      </c>
      <c r="AD92" s="6">
        <f t="shared" si="29"/>
        <v>0</v>
      </c>
      <c r="AE92" s="6">
        <f t="shared" si="30"/>
        <v>13.081108118890885</v>
      </c>
      <c r="AF92" s="6">
        <f t="shared" si="31"/>
        <v>0</v>
      </c>
      <c r="AG92" s="6">
        <f t="shared" si="32"/>
        <v>11.906949930181529</v>
      </c>
      <c r="AH92" s="6">
        <f t="shared" si="33"/>
        <v>0</v>
      </c>
    </row>
    <row r="93" spans="1:34">
      <c r="A93" s="1">
        <f t="shared" si="34"/>
        <v>44559</v>
      </c>
      <c r="B93" s="3">
        <v>45.659115</v>
      </c>
      <c r="C93" s="3">
        <v>167.51490799999999</v>
      </c>
      <c r="D93" s="3">
        <v>73.396331000000004</v>
      </c>
      <c r="E93" s="3">
        <v>97.534420999999995</v>
      </c>
      <c r="F93" s="3">
        <v>59.645952000000001</v>
      </c>
      <c r="G93" s="3">
        <v>56.591876999999997</v>
      </c>
      <c r="H93" s="4">
        <v>261.77205500000002</v>
      </c>
      <c r="I93" s="5">
        <v>18.526260000000001</v>
      </c>
      <c r="J93" s="5">
        <v>38.002409999999998</v>
      </c>
      <c r="K93" s="5">
        <v>13.462427999999999</v>
      </c>
      <c r="L93" s="5">
        <v>0</v>
      </c>
      <c r="M93" s="5">
        <v>0</v>
      </c>
      <c r="N93" s="5">
        <v>0</v>
      </c>
      <c r="O93" s="5">
        <v>0</v>
      </c>
      <c r="P93" s="5">
        <v>0</v>
      </c>
      <c r="Q93" s="5">
        <v>0</v>
      </c>
      <c r="R93" s="9"/>
      <c r="S93" s="6">
        <f t="shared" si="18"/>
        <v>45.540709156193898</v>
      </c>
      <c r="T93" s="6">
        <f t="shared" si="19"/>
        <v>167.08049870337123</v>
      </c>
      <c r="U93" s="6">
        <f t="shared" si="20"/>
        <v>73.205995411928996</v>
      </c>
      <c r="V93" s="6">
        <f t="shared" si="21"/>
        <v>97.281489128266514</v>
      </c>
      <c r="W93" s="6">
        <f t="shared" si="22"/>
        <v>59.491274685816883</v>
      </c>
      <c r="X93" s="6">
        <f t="shared" si="23"/>
        <v>56.4451196888091</v>
      </c>
      <c r="Y93" s="6">
        <f t="shared" si="24"/>
        <v>261.09321264711753</v>
      </c>
      <c r="Z93" s="6">
        <f t="shared" si="25"/>
        <v>18.478216636744467</v>
      </c>
      <c r="AA93" s="6">
        <f t="shared" si="26"/>
        <v>37.903859964093357</v>
      </c>
      <c r="AB93" s="6">
        <f t="shared" si="27"/>
        <v>13.427516457211251</v>
      </c>
      <c r="AC93" s="6">
        <f t="shared" si="28"/>
        <v>0</v>
      </c>
      <c r="AD93" s="6">
        <f t="shared" si="29"/>
        <v>0</v>
      </c>
      <c r="AE93" s="6">
        <f t="shared" si="30"/>
        <v>0</v>
      </c>
      <c r="AF93" s="6">
        <f t="shared" si="31"/>
        <v>0</v>
      </c>
      <c r="AG93" s="6">
        <f t="shared" si="32"/>
        <v>0</v>
      </c>
      <c r="AH93" s="6">
        <f t="shared" si="33"/>
        <v>0</v>
      </c>
    </row>
    <row r="94" spans="1:34">
      <c r="A94" s="1">
        <f t="shared" si="34"/>
        <v>44560</v>
      </c>
      <c r="B94" s="3">
        <v>63.230742999999997</v>
      </c>
      <c r="C94" s="3">
        <v>205.453958</v>
      </c>
      <c r="D94" s="3">
        <v>52.738249000000003</v>
      </c>
      <c r="E94" s="3">
        <v>113.47987500000001</v>
      </c>
      <c r="F94" s="3">
        <v>59.862015999999997</v>
      </c>
      <c r="G94" s="3">
        <v>55.667028000000002</v>
      </c>
      <c r="H94" s="4">
        <v>246.18714800000001</v>
      </c>
      <c r="I94" s="5">
        <v>18.967575</v>
      </c>
      <c r="J94" s="5">
        <v>29.623996000000002</v>
      </c>
      <c r="K94" s="5">
        <v>43.933622</v>
      </c>
      <c r="L94" s="5">
        <v>0</v>
      </c>
      <c r="M94" s="5">
        <v>0</v>
      </c>
      <c r="N94" s="5">
        <v>1.36E-4</v>
      </c>
      <c r="O94" s="5">
        <v>0</v>
      </c>
      <c r="P94" s="5">
        <v>0</v>
      </c>
      <c r="Q94" s="5">
        <v>0</v>
      </c>
      <c r="R94" s="9"/>
      <c r="S94" s="6">
        <f t="shared" si="18"/>
        <v>63.066769399561146</v>
      </c>
      <c r="T94" s="6">
        <f t="shared" si="19"/>
        <v>204.92116297626174</v>
      </c>
      <c r="U94" s="6">
        <f t="shared" si="20"/>
        <v>52.601485138639546</v>
      </c>
      <c r="V94" s="6">
        <f t="shared" si="21"/>
        <v>113.18559245960505</v>
      </c>
      <c r="W94" s="6">
        <f t="shared" si="22"/>
        <v>59.706778376221827</v>
      </c>
      <c r="X94" s="6">
        <f t="shared" si="23"/>
        <v>55.522669060442851</v>
      </c>
      <c r="Y94" s="6">
        <f t="shared" si="24"/>
        <v>245.54872132455617</v>
      </c>
      <c r="Z94" s="6">
        <f t="shared" si="25"/>
        <v>18.918387193297427</v>
      </c>
      <c r="AA94" s="6">
        <f t="shared" si="26"/>
        <v>29.547173349291846</v>
      </c>
      <c r="AB94" s="6">
        <f t="shared" si="27"/>
        <v>43.819690803909836</v>
      </c>
      <c r="AC94" s="6">
        <f t="shared" si="28"/>
        <v>0</v>
      </c>
      <c r="AD94" s="6">
        <f t="shared" si="29"/>
        <v>0</v>
      </c>
      <c r="AE94" s="6">
        <f t="shared" si="30"/>
        <v>1.3564731697586276E-4</v>
      </c>
      <c r="AF94" s="6">
        <f t="shared" si="31"/>
        <v>0</v>
      </c>
      <c r="AG94" s="6">
        <f t="shared" si="32"/>
        <v>0</v>
      </c>
      <c r="AH94" s="6">
        <f t="shared" si="33"/>
        <v>0</v>
      </c>
    </row>
    <row r="95" spans="1:34">
      <c r="A95" s="1">
        <f t="shared" si="34"/>
        <v>44561</v>
      </c>
      <c r="B95" s="3">
        <v>87.536642999999998</v>
      </c>
      <c r="C95" s="3">
        <v>128.75056900000001</v>
      </c>
      <c r="D95" s="3">
        <v>82.606645</v>
      </c>
      <c r="E95" s="3">
        <v>107.14897499999999</v>
      </c>
      <c r="F95" s="3">
        <v>60.098559999999999</v>
      </c>
      <c r="G95" s="3">
        <v>55.364266000000001</v>
      </c>
      <c r="H95" s="4">
        <v>248.51122599999999</v>
      </c>
      <c r="I95" s="5">
        <v>0</v>
      </c>
      <c r="J95" s="5">
        <v>9.2159800000000001</v>
      </c>
      <c r="K95" s="5">
        <v>1.1463220000000001</v>
      </c>
      <c r="L95" s="5">
        <v>0</v>
      </c>
      <c r="M95" s="5">
        <v>0</v>
      </c>
      <c r="N95" s="5">
        <v>0</v>
      </c>
      <c r="O95" s="5">
        <v>0</v>
      </c>
      <c r="P95" s="5">
        <v>0</v>
      </c>
      <c r="Q95" s="5">
        <v>0</v>
      </c>
      <c r="R95" s="9"/>
      <c r="S95" s="6">
        <f t="shared" si="18"/>
        <v>87.309637941352491</v>
      </c>
      <c r="T95" s="6">
        <f t="shared" si="19"/>
        <v>128.41668561739479</v>
      </c>
      <c r="U95" s="6">
        <f t="shared" si="20"/>
        <v>82.39242469579095</v>
      </c>
      <c r="V95" s="6">
        <f t="shared" si="21"/>
        <v>106.87111011370438</v>
      </c>
      <c r="W95" s="6">
        <f t="shared" si="22"/>
        <v>59.942708956712551</v>
      </c>
      <c r="X95" s="6">
        <f t="shared" si="23"/>
        <v>55.220692200279281</v>
      </c>
      <c r="Y95" s="6">
        <f t="shared" si="24"/>
        <v>247.86677239178138</v>
      </c>
      <c r="Z95" s="6">
        <f t="shared" si="25"/>
        <v>0</v>
      </c>
      <c r="AA95" s="6">
        <f t="shared" si="26"/>
        <v>9.1920805904647924</v>
      </c>
      <c r="AB95" s="6">
        <f t="shared" si="27"/>
        <v>1.1433492918412129</v>
      </c>
      <c r="AC95" s="6">
        <f t="shared" si="28"/>
        <v>0</v>
      </c>
      <c r="AD95" s="6">
        <f t="shared" si="29"/>
        <v>0</v>
      </c>
      <c r="AE95" s="6">
        <f t="shared" si="30"/>
        <v>0</v>
      </c>
      <c r="AF95" s="6">
        <f t="shared" si="31"/>
        <v>0</v>
      </c>
      <c r="AG95" s="6">
        <f t="shared" si="32"/>
        <v>0</v>
      </c>
      <c r="AH95" s="6">
        <f t="shared" si="33"/>
        <v>0</v>
      </c>
    </row>
    <row r="96" spans="1:34">
      <c r="A96" s="1">
        <f t="shared" si="34"/>
        <v>44562</v>
      </c>
      <c r="B96" s="3">
        <v>80.993136000000007</v>
      </c>
      <c r="C96" s="3">
        <v>126.922473</v>
      </c>
      <c r="D96" s="3">
        <v>65.459187999999997</v>
      </c>
      <c r="E96" s="3">
        <v>114.357534</v>
      </c>
      <c r="F96" s="3">
        <v>60.174335999999997</v>
      </c>
      <c r="G96" s="3">
        <v>42.125568999999999</v>
      </c>
      <c r="H96" s="4">
        <v>265.98968400000001</v>
      </c>
      <c r="I96" s="5">
        <v>8.0199999999999994E-3</v>
      </c>
      <c r="J96" s="5">
        <v>-58.880504999999999</v>
      </c>
      <c r="K96" s="5">
        <v>-31.505668</v>
      </c>
      <c r="L96" s="5">
        <v>0</v>
      </c>
      <c r="M96" s="5">
        <v>0</v>
      </c>
      <c r="N96" s="5">
        <v>0</v>
      </c>
      <c r="O96" s="5">
        <v>0</v>
      </c>
      <c r="P96" s="5">
        <v>0</v>
      </c>
      <c r="Q96" s="5">
        <v>0</v>
      </c>
      <c r="R96" s="9"/>
      <c r="S96" s="6">
        <f t="shared" si="18"/>
        <v>80.783099940155608</v>
      </c>
      <c r="T96" s="6">
        <f t="shared" si="19"/>
        <v>126.59333034111312</v>
      </c>
      <c r="U96" s="6">
        <f t="shared" si="20"/>
        <v>65.289435467783761</v>
      </c>
      <c r="V96" s="6">
        <f t="shared" si="21"/>
        <v>114.06097546379415</v>
      </c>
      <c r="W96" s="6">
        <f t="shared" si="22"/>
        <v>60.018288450029921</v>
      </c>
      <c r="X96" s="6">
        <f t="shared" si="23"/>
        <v>42.016326550967484</v>
      </c>
      <c r="Y96" s="6">
        <f t="shared" si="24"/>
        <v>265.29990424895277</v>
      </c>
      <c r="Z96" s="6">
        <f t="shared" si="25"/>
        <v>7.9992020746060249E-3</v>
      </c>
      <c r="AA96" s="6">
        <f t="shared" si="26"/>
        <v>-58.727812687013767</v>
      </c>
      <c r="AB96" s="6">
        <f t="shared" si="27"/>
        <v>-31.42396568920806</v>
      </c>
      <c r="AC96" s="6">
        <f t="shared" si="28"/>
        <v>0</v>
      </c>
      <c r="AD96" s="6">
        <f t="shared" si="29"/>
        <v>0</v>
      </c>
      <c r="AE96" s="6">
        <f t="shared" si="30"/>
        <v>0</v>
      </c>
      <c r="AF96" s="6">
        <f t="shared" si="31"/>
        <v>0</v>
      </c>
      <c r="AG96" s="6">
        <f t="shared" si="32"/>
        <v>0</v>
      </c>
      <c r="AH96" s="6">
        <f t="shared" si="33"/>
        <v>0</v>
      </c>
    </row>
    <row r="97" spans="1:34">
      <c r="A97" s="1">
        <f t="shared" si="34"/>
        <v>44563</v>
      </c>
      <c r="B97" s="3">
        <v>88.97</v>
      </c>
      <c r="C97" s="3">
        <v>128.118762</v>
      </c>
      <c r="D97" s="3">
        <v>108.58</v>
      </c>
      <c r="E97" s="3">
        <v>178.7</v>
      </c>
      <c r="F97" s="3">
        <v>59.993088</v>
      </c>
      <c r="G97" s="3">
        <v>60.83</v>
      </c>
      <c r="H97" s="4">
        <v>314.89471600000002</v>
      </c>
      <c r="I97" s="5">
        <v>0</v>
      </c>
      <c r="J97" s="5">
        <v>-35.757151</v>
      </c>
      <c r="K97" s="5">
        <v>-3.5365489999999999</v>
      </c>
      <c r="L97" s="5">
        <v>0</v>
      </c>
      <c r="M97" s="5">
        <v>0</v>
      </c>
      <c r="N97" s="5">
        <v>0</v>
      </c>
      <c r="O97" s="5">
        <v>0</v>
      </c>
      <c r="P97" s="5">
        <v>0</v>
      </c>
      <c r="Q97" s="5">
        <v>0</v>
      </c>
      <c r="R97" s="9"/>
      <c r="S97" s="6">
        <f t="shared" si="18"/>
        <v>88.739277877518461</v>
      </c>
      <c r="T97" s="6">
        <f t="shared" si="19"/>
        <v>127.78651705565531</v>
      </c>
      <c r="U97" s="6">
        <f t="shared" si="20"/>
        <v>108.29842409734691</v>
      </c>
      <c r="V97" s="6">
        <f t="shared" si="21"/>
        <v>178.2365848793138</v>
      </c>
      <c r="W97" s="6">
        <f t="shared" si="22"/>
        <v>59.837510472770802</v>
      </c>
      <c r="X97" s="6">
        <f t="shared" si="23"/>
        <v>60.672252144424498</v>
      </c>
      <c r="Y97" s="6">
        <f t="shared" si="24"/>
        <v>314.07811290644327</v>
      </c>
      <c r="Z97" s="6">
        <f t="shared" si="25"/>
        <v>0</v>
      </c>
      <c r="AA97" s="6">
        <f t="shared" si="26"/>
        <v>-35.664423498902856</v>
      </c>
      <c r="AB97" s="6">
        <f t="shared" si="27"/>
        <v>-3.5273778176740476</v>
      </c>
      <c r="AC97" s="6">
        <f t="shared" si="28"/>
        <v>0</v>
      </c>
      <c r="AD97" s="6">
        <f t="shared" si="29"/>
        <v>0</v>
      </c>
      <c r="AE97" s="6">
        <f t="shared" si="30"/>
        <v>0</v>
      </c>
      <c r="AF97" s="6">
        <f t="shared" si="31"/>
        <v>0</v>
      </c>
      <c r="AG97" s="6">
        <f t="shared" si="32"/>
        <v>0</v>
      </c>
      <c r="AH97" s="6">
        <f t="shared" si="33"/>
        <v>0</v>
      </c>
    </row>
    <row r="98" spans="1:34">
      <c r="A98" s="1">
        <f t="shared" si="34"/>
        <v>44564</v>
      </c>
      <c r="B98" s="3">
        <v>148.28</v>
      </c>
      <c r="C98" s="3">
        <v>162.22966199999999</v>
      </c>
      <c r="D98" s="3">
        <v>137.566765</v>
      </c>
      <c r="E98" s="3">
        <v>110.11330100000001</v>
      </c>
      <c r="F98" s="3">
        <v>59.875328000000003</v>
      </c>
      <c r="G98" s="3">
        <v>146.57126400000001</v>
      </c>
      <c r="H98" s="4">
        <v>315.12319200000002</v>
      </c>
      <c r="I98" s="5">
        <v>0</v>
      </c>
      <c r="J98" s="5">
        <v>-28.782222999999998</v>
      </c>
      <c r="K98" s="5">
        <v>-3.1569159999999998</v>
      </c>
      <c r="L98" s="5">
        <v>0</v>
      </c>
      <c r="M98" s="5">
        <v>0</v>
      </c>
      <c r="N98" s="5">
        <v>1.92E-4</v>
      </c>
      <c r="O98" s="5">
        <v>0</v>
      </c>
      <c r="P98" s="5">
        <v>0</v>
      </c>
      <c r="Q98" s="5">
        <v>0</v>
      </c>
      <c r="R98" s="9"/>
      <c r="S98" s="6">
        <f t="shared" si="18"/>
        <v>147.8954717733892</v>
      </c>
      <c r="T98" s="6">
        <f t="shared" si="19"/>
        <v>161.80895870736086</v>
      </c>
      <c r="U98" s="6">
        <f t="shared" si="20"/>
        <v>137.21001895072811</v>
      </c>
      <c r="V98" s="6">
        <f t="shared" si="21"/>
        <v>109.82774885298227</v>
      </c>
      <c r="W98" s="6">
        <f t="shared" si="22"/>
        <v>59.720055854777584</v>
      </c>
      <c r="X98" s="6">
        <f t="shared" si="23"/>
        <v>146.19116696588873</v>
      </c>
      <c r="Y98" s="6">
        <f t="shared" si="24"/>
        <v>314.30599640933576</v>
      </c>
      <c r="Z98" s="6">
        <f t="shared" si="25"/>
        <v>0</v>
      </c>
      <c r="AA98" s="6">
        <f t="shared" si="26"/>
        <v>-28.707583283462995</v>
      </c>
      <c r="AB98" s="6">
        <f t="shared" si="27"/>
        <v>-3.1487293038100939</v>
      </c>
      <c r="AC98" s="6">
        <f t="shared" si="28"/>
        <v>0</v>
      </c>
      <c r="AD98" s="6">
        <f t="shared" si="29"/>
        <v>0</v>
      </c>
      <c r="AE98" s="6">
        <f t="shared" si="30"/>
        <v>1.915020945541592E-4</v>
      </c>
      <c r="AF98" s="6">
        <f t="shared" si="31"/>
        <v>0</v>
      </c>
      <c r="AG98" s="6">
        <f t="shared" si="32"/>
        <v>0</v>
      </c>
      <c r="AH98" s="6">
        <f t="shared" si="33"/>
        <v>0</v>
      </c>
    </row>
    <row r="99" spans="1:34">
      <c r="A99" s="1">
        <f t="shared" si="34"/>
        <v>44565</v>
      </c>
      <c r="B99" s="3">
        <v>94.74</v>
      </c>
      <c r="C99" s="3">
        <v>221.05497199999999</v>
      </c>
      <c r="D99" s="3">
        <v>125.08</v>
      </c>
      <c r="E99" s="3">
        <v>62.98</v>
      </c>
      <c r="F99" s="3">
        <v>60.249088</v>
      </c>
      <c r="G99" s="3">
        <v>109.18</v>
      </c>
      <c r="H99" s="4">
        <v>314.99499800000001</v>
      </c>
      <c r="I99" s="5">
        <v>18.903811000000001</v>
      </c>
      <c r="J99" s="5">
        <v>-34.301119999999997</v>
      </c>
      <c r="K99" s="5">
        <v>-16.609750999999999</v>
      </c>
      <c r="L99" s="5">
        <v>0</v>
      </c>
      <c r="M99" s="5">
        <v>0</v>
      </c>
      <c r="N99" s="5">
        <v>0</v>
      </c>
      <c r="O99" s="5">
        <v>0</v>
      </c>
      <c r="P99" s="5">
        <v>0</v>
      </c>
      <c r="Q99" s="5">
        <v>0</v>
      </c>
      <c r="R99" s="9"/>
      <c r="S99" s="6">
        <f t="shared" si="18"/>
        <v>94.494314781567923</v>
      </c>
      <c r="T99" s="6">
        <f t="shared" si="19"/>
        <v>220.48171952922402</v>
      </c>
      <c r="U99" s="6">
        <f t="shared" si="20"/>
        <v>124.75563534809496</v>
      </c>
      <c r="V99" s="6">
        <f t="shared" si="21"/>
        <v>62.816676640734094</v>
      </c>
      <c r="W99" s="6">
        <f t="shared" si="22"/>
        <v>60.09284659884301</v>
      </c>
      <c r="X99" s="6">
        <f t="shared" si="23"/>
        <v>108.89686814282867</v>
      </c>
      <c r="Y99" s="6">
        <f t="shared" si="24"/>
        <v>314.1781348493916</v>
      </c>
      <c r="Z99" s="6">
        <f t="shared" si="25"/>
        <v>18.8547885497706</v>
      </c>
      <c r="AA99" s="6">
        <f t="shared" si="26"/>
        <v>-34.212168362258126</v>
      </c>
      <c r="AB99" s="6">
        <f t="shared" si="27"/>
        <v>-16.566677638140835</v>
      </c>
      <c r="AC99" s="6">
        <f t="shared" si="28"/>
        <v>0</v>
      </c>
      <c r="AD99" s="6">
        <f t="shared" si="29"/>
        <v>0</v>
      </c>
      <c r="AE99" s="6">
        <f t="shared" si="30"/>
        <v>0</v>
      </c>
      <c r="AF99" s="6">
        <f t="shared" si="31"/>
        <v>0</v>
      </c>
      <c r="AG99" s="6">
        <f t="shared" si="32"/>
        <v>0</v>
      </c>
      <c r="AH99" s="6">
        <f t="shared" si="33"/>
        <v>0</v>
      </c>
    </row>
    <row r="100" spans="1:34">
      <c r="A100" s="1">
        <f t="shared" si="34"/>
        <v>44566</v>
      </c>
      <c r="B100" s="3">
        <v>115.47</v>
      </c>
      <c r="C100" s="3">
        <v>212.337976</v>
      </c>
      <c r="D100" s="3">
        <v>180.68</v>
      </c>
      <c r="E100" s="3">
        <v>73.84</v>
      </c>
      <c r="F100" s="3">
        <v>60.010496000000003</v>
      </c>
      <c r="G100" s="3">
        <v>142.47999999999999</v>
      </c>
      <c r="H100" s="4">
        <v>314.95051999999998</v>
      </c>
      <c r="I100" s="5">
        <v>0</v>
      </c>
      <c r="J100" s="5">
        <v>-33.766637000000003</v>
      </c>
      <c r="K100" s="5">
        <v>-1.665233</v>
      </c>
      <c r="L100" s="5">
        <v>0</v>
      </c>
      <c r="M100" s="5">
        <v>0</v>
      </c>
      <c r="N100" s="5">
        <v>0</v>
      </c>
      <c r="O100" s="5">
        <v>0</v>
      </c>
      <c r="P100" s="5">
        <v>0</v>
      </c>
      <c r="Q100" s="5">
        <v>0</v>
      </c>
      <c r="R100" s="9"/>
      <c r="S100" s="6">
        <f t="shared" si="18"/>
        <v>115.17055655296231</v>
      </c>
      <c r="T100" s="6">
        <f t="shared" si="19"/>
        <v>211.78732894474368</v>
      </c>
      <c r="U100" s="6">
        <f t="shared" si="20"/>
        <v>180.21145022940357</v>
      </c>
      <c r="V100" s="6">
        <f t="shared" si="21"/>
        <v>73.648513863953724</v>
      </c>
      <c r="W100" s="6">
        <f t="shared" si="22"/>
        <v>59.854873329343711</v>
      </c>
      <c r="X100" s="6">
        <f t="shared" si="23"/>
        <v>142.11051266706562</v>
      </c>
      <c r="Y100" s="6">
        <f t="shared" si="24"/>
        <v>314.1337721923</v>
      </c>
      <c r="Z100" s="6">
        <f t="shared" si="25"/>
        <v>0</v>
      </c>
      <c r="AA100" s="6">
        <f t="shared" si="26"/>
        <v>-33.679071414322763</v>
      </c>
      <c r="AB100" s="6">
        <f t="shared" si="27"/>
        <v>-1.6609146219828448</v>
      </c>
      <c r="AC100" s="6">
        <f t="shared" si="28"/>
        <v>0</v>
      </c>
      <c r="AD100" s="6">
        <f t="shared" si="29"/>
        <v>0</v>
      </c>
      <c r="AE100" s="6">
        <f t="shared" si="30"/>
        <v>0</v>
      </c>
      <c r="AF100" s="6">
        <f t="shared" si="31"/>
        <v>0</v>
      </c>
      <c r="AG100" s="6">
        <f t="shared" si="32"/>
        <v>0</v>
      </c>
      <c r="AH100" s="6">
        <f t="shared" si="33"/>
        <v>0</v>
      </c>
    </row>
    <row r="101" spans="1:34">
      <c r="A101" s="1">
        <f t="shared" si="34"/>
        <v>44567</v>
      </c>
      <c r="B101" s="3">
        <v>124.7</v>
      </c>
      <c r="C101" s="3">
        <v>129.55000000000001</v>
      </c>
      <c r="D101" s="3">
        <v>216.5</v>
      </c>
      <c r="E101" s="3">
        <v>81.5</v>
      </c>
      <c r="F101" s="3">
        <v>59.358207999999998</v>
      </c>
      <c r="G101" s="3">
        <v>158.77000000000001</v>
      </c>
      <c r="H101" s="4">
        <v>315.074996</v>
      </c>
      <c r="I101" s="5">
        <v>0</v>
      </c>
      <c r="J101" s="5">
        <v>-28.133571</v>
      </c>
      <c r="K101" s="5">
        <v>1.897324</v>
      </c>
      <c r="L101" s="5">
        <v>0</v>
      </c>
      <c r="M101" s="5">
        <v>0</v>
      </c>
      <c r="N101" s="5">
        <v>0</v>
      </c>
      <c r="O101" s="5">
        <v>0</v>
      </c>
      <c r="P101" s="5">
        <v>0</v>
      </c>
      <c r="Q101" s="5">
        <v>0</v>
      </c>
      <c r="R101" s="9"/>
      <c r="S101" s="6">
        <f t="shared" si="18"/>
        <v>124.37662078595652</v>
      </c>
      <c r="T101" s="6">
        <f t="shared" si="19"/>
        <v>129.214043486934</v>
      </c>
      <c r="U101" s="6">
        <f t="shared" si="20"/>
        <v>215.93855974466388</v>
      </c>
      <c r="V101" s="6">
        <f t="shared" si="21"/>
        <v>81.288649511270705</v>
      </c>
      <c r="W101" s="6">
        <f t="shared" si="22"/>
        <v>59.204276880111713</v>
      </c>
      <c r="X101" s="6">
        <f t="shared" si="23"/>
        <v>158.35826850189508</v>
      </c>
      <c r="Y101" s="6">
        <f t="shared" si="24"/>
        <v>314.25792539397571</v>
      </c>
      <c r="Z101" s="6">
        <f t="shared" si="25"/>
        <v>0</v>
      </c>
      <c r="AA101" s="6">
        <f t="shared" si="26"/>
        <v>-28.060613405146622</v>
      </c>
      <c r="AB101" s="6">
        <f t="shared" si="27"/>
        <v>1.8924037502493518</v>
      </c>
      <c r="AC101" s="6">
        <f t="shared" si="28"/>
        <v>0</v>
      </c>
      <c r="AD101" s="6">
        <f t="shared" si="29"/>
        <v>0</v>
      </c>
      <c r="AE101" s="6">
        <f t="shared" si="30"/>
        <v>0</v>
      </c>
      <c r="AF101" s="6">
        <f t="shared" si="31"/>
        <v>0</v>
      </c>
      <c r="AG101" s="6">
        <f t="shared" si="32"/>
        <v>0</v>
      </c>
      <c r="AH101" s="6">
        <f t="shared" si="33"/>
        <v>0</v>
      </c>
    </row>
    <row r="102" spans="1:34">
      <c r="A102" s="1">
        <f t="shared" si="34"/>
        <v>44568</v>
      </c>
      <c r="B102" s="3">
        <v>119.22</v>
      </c>
      <c r="C102" s="3">
        <v>125.72297</v>
      </c>
      <c r="D102" s="3">
        <v>217.81</v>
      </c>
      <c r="E102" s="3">
        <v>104.00332</v>
      </c>
      <c r="F102" s="3">
        <v>59.076608</v>
      </c>
      <c r="G102" s="3">
        <v>206.68072699999999</v>
      </c>
      <c r="H102" s="4">
        <v>315.02912099999998</v>
      </c>
      <c r="I102" s="5">
        <v>1.3669999999999999E-3</v>
      </c>
      <c r="J102" s="5">
        <v>21.670916999999999</v>
      </c>
      <c r="K102" s="5">
        <v>3.7389800000000002</v>
      </c>
      <c r="L102" s="5">
        <v>0</v>
      </c>
      <c r="M102" s="5">
        <v>0</v>
      </c>
      <c r="N102" s="5">
        <v>0</v>
      </c>
      <c r="O102" s="5">
        <v>0</v>
      </c>
      <c r="P102" s="5">
        <v>0</v>
      </c>
      <c r="Q102" s="5">
        <v>0</v>
      </c>
      <c r="R102" s="9"/>
      <c r="S102" s="6">
        <f t="shared" si="18"/>
        <v>118.91083183722323</v>
      </c>
      <c r="T102" s="6">
        <f t="shared" si="19"/>
        <v>125.39693796130064</v>
      </c>
      <c r="U102" s="6">
        <f t="shared" si="20"/>
        <v>217.24516257729903</v>
      </c>
      <c r="V102" s="6">
        <f t="shared" si="21"/>
        <v>103.73361260722123</v>
      </c>
      <c r="W102" s="6">
        <f t="shared" si="22"/>
        <v>58.923407141432278</v>
      </c>
      <c r="X102" s="6">
        <f t="shared" si="23"/>
        <v>206.14475064831439</v>
      </c>
      <c r="Y102" s="6">
        <f t="shared" si="24"/>
        <v>314.21216935966487</v>
      </c>
      <c r="Z102" s="6">
        <f t="shared" si="25"/>
        <v>1.3634550169559147E-3</v>
      </c>
      <c r="AA102" s="6">
        <f t="shared" si="26"/>
        <v>21.614718731298623</v>
      </c>
      <c r="AB102" s="6">
        <f t="shared" si="27"/>
        <v>3.7292838619589075</v>
      </c>
      <c r="AC102" s="6">
        <f t="shared" si="28"/>
        <v>0</v>
      </c>
      <c r="AD102" s="6">
        <f t="shared" si="29"/>
        <v>0</v>
      </c>
      <c r="AE102" s="6">
        <f t="shared" si="30"/>
        <v>0</v>
      </c>
      <c r="AF102" s="6">
        <f t="shared" si="31"/>
        <v>0</v>
      </c>
      <c r="AG102" s="6">
        <f t="shared" si="32"/>
        <v>0</v>
      </c>
      <c r="AH102" s="6">
        <f t="shared" si="33"/>
        <v>0</v>
      </c>
    </row>
    <row r="103" spans="1:34">
      <c r="A103" s="1">
        <f t="shared" si="34"/>
        <v>44569</v>
      </c>
      <c r="B103" s="3">
        <v>103.445347</v>
      </c>
      <c r="C103" s="3">
        <v>125.21137899999999</v>
      </c>
      <c r="D103" s="3">
        <v>174.05</v>
      </c>
      <c r="E103" s="3">
        <v>66.504382000000007</v>
      </c>
      <c r="F103" s="3">
        <v>56.878079999999997</v>
      </c>
      <c r="G103" s="3">
        <v>132.51172600000001</v>
      </c>
      <c r="H103" s="4">
        <v>314.96762799999999</v>
      </c>
      <c r="I103" s="5">
        <v>0</v>
      </c>
      <c r="J103" s="5">
        <v>0.17957699999999999</v>
      </c>
      <c r="K103" s="5">
        <v>2.3241839999999998</v>
      </c>
      <c r="L103" s="5">
        <v>0</v>
      </c>
      <c r="M103" s="5">
        <v>0</v>
      </c>
      <c r="N103" s="5">
        <v>0</v>
      </c>
      <c r="O103" s="5">
        <v>0</v>
      </c>
      <c r="P103" s="5">
        <v>0</v>
      </c>
      <c r="Q103" s="5">
        <v>0</v>
      </c>
      <c r="R103" s="9"/>
      <c r="S103" s="6">
        <f t="shared" si="18"/>
        <v>103.17708657490525</v>
      </c>
      <c r="T103" s="6">
        <f t="shared" si="19"/>
        <v>124.88667364851386</v>
      </c>
      <c r="U103" s="6">
        <f t="shared" si="20"/>
        <v>173.59864352683027</v>
      </c>
      <c r="V103" s="6">
        <f t="shared" si="21"/>
        <v>66.33191901057252</v>
      </c>
      <c r="W103" s="6">
        <f t="shared" si="22"/>
        <v>56.730580490724115</v>
      </c>
      <c r="X103" s="6">
        <f t="shared" si="23"/>
        <v>132.16808896868145</v>
      </c>
      <c r="Y103" s="6">
        <f t="shared" si="24"/>
        <v>314.1508358268502</v>
      </c>
      <c r="Z103" s="6">
        <f t="shared" si="25"/>
        <v>0</v>
      </c>
      <c r="AA103" s="6">
        <f t="shared" si="26"/>
        <v>0.1791113105924596</v>
      </c>
      <c r="AB103" s="6">
        <f t="shared" si="27"/>
        <v>2.318156792339916</v>
      </c>
      <c r="AC103" s="6">
        <f t="shared" si="28"/>
        <v>0</v>
      </c>
      <c r="AD103" s="6">
        <f t="shared" si="29"/>
        <v>0</v>
      </c>
      <c r="AE103" s="6">
        <f t="shared" si="30"/>
        <v>0</v>
      </c>
      <c r="AF103" s="6">
        <f t="shared" si="31"/>
        <v>0</v>
      </c>
      <c r="AG103" s="6">
        <f t="shared" si="32"/>
        <v>0</v>
      </c>
      <c r="AH103" s="6">
        <f t="shared" si="33"/>
        <v>0</v>
      </c>
    </row>
    <row r="104" spans="1:34">
      <c r="A104" s="1">
        <f t="shared" si="34"/>
        <v>44570</v>
      </c>
      <c r="B104" s="3">
        <v>105.71959099999999</v>
      </c>
      <c r="C104" s="3">
        <v>108.42724699999999</v>
      </c>
      <c r="D104" s="3">
        <v>167.28569300000001</v>
      </c>
      <c r="E104" s="3">
        <v>81.730422000000004</v>
      </c>
      <c r="F104" s="3">
        <v>58.973184000000003</v>
      </c>
      <c r="G104" s="3">
        <v>144.775161</v>
      </c>
      <c r="H104" s="4">
        <v>315.01717100000002</v>
      </c>
      <c r="I104" s="5">
        <v>1.8E-5</v>
      </c>
      <c r="J104" s="5">
        <v>-6.9999999999999994E-5</v>
      </c>
      <c r="K104" s="5">
        <v>-6.5441779999999996</v>
      </c>
      <c r="L104" s="5">
        <v>0</v>
      </c>
      <c r="M104" s="5">
        <v>0</v>
      </c>
      <c r="N104" s="5">
        <v>0</v>
      </c>
      <c r="O104" s="5">
        <v>0</v>
      </c>
      <c r="P104" s="5">
        <v>0</v>
      </c>
      <c r="Q104" s="5">
        <v>0</v>
      </c>
      <c r="R104" s="9"/>
      <c r="S104" s="6">
        <f t="shared" si="18"/>
        <v>105.44543287452623</v>
      </c>
      <c r="T104" s="6">
        <f t="shared" si="19"/>
        <v>108.14606722521444</v>
      </c>
      <c r="U104" s="6">
        <f t="shared" si="20"/>
        <v>166.8518781168961</v>
      </c>
      <c r="V104" s="6">
        <f t="shared" si="21"/>
        <v>81.518473967684031</v>
      </c>
      <c r="W104" s="6">
        <f t="shared" si="22"/>
        <v>58.820251346499113</v>
      </c>
      <c r="X104" s="6">
        <f t="shared" si="23"/>
        <v>144.39972172351887</v>
      </c>
      <c r="Y104" s="6">
        <f t="shared" si="24"/>
        <v>314.20025034909241</v>
      </c>
      <c r="Z104" s="6">
        <f t="shared" si="25"/>
        <v>1.7953321364452426E-5</v>
      </c>
      <c r="AA104" s="6">
        <f t="shared" si="26"/>
        <v>-6.9818471972870537E-5</v>
      </c>
      <c r="AB104" s="6">
        <f t="shared" si="27"/>
        <v>-6.5272072611210854</v>
      </c>
      <c r="AC104" s="6">
        <f t="shared" si="28"/>
        <v>0</v>
      </c>
      <c r="AD104" s="6">
        <f t="shared" si="29"/>
        <v>0</v>
      </c>
      <c r="AE104" s="6">
        <f t="shared" si="30"/>
        <v>0</v>
      </c>
      <c r="AF104" s="6">
        <f t="shared" si="31"/>
        <v>0</v>
      </c>
      <c r="AG104" s="6">
        <f t="shared" si="32"/>
        <v>0</v>
      </c>
      <c r="AH104" s="6">
        <f t="shared" si="33"/>
        <v>0</v>
      </c>
    </row>
    <row r="105" spans="1:34">
      <c r="A105" s="1">
        <f t="shared" si="34"/>
        <v>44571</v>
      </c>
      <c r="B105" s="3">
        <v>173.75</v>
      </c>
      <c r="C105" s="3">
        <v>140.71176</v>
      </c>
      <c r="D105" s="3">
        <v>166</v>
      </c>
      <c r="E105" s="3">
        <v>173.72</v>
      </c>
      <c r="F105" s="3">
        <v>59.754496000000003</v>
      </c>
      <c r="G105" s="3">
        <v>153.17737700000001</v>
      </c>
      <c r="H105" s="4">
        <v>315.05501800000002</v>
      </c>
      <c r="I105" s="5">
        <v>0</v>
      </c>
      <c r="J105" s="5">
        <v>17.796637</v>
      </c>
      <c r="K105" s="5">
        <v>13.987545000000001</v>
      </c>
      <c r="L105" s="5">
        <v>0</v>
      </c>
      <c r="M105" s="5">
        <v>0</v>
      </c>
      <c r="N105" s="5">
        <v>0</v>
      </c>
      <c r="O105" s="5">
        <v>0</v>
      </c>
      <c r="P105" s="5">
        <v>17.577902000000002</v>
      </c>
      <c r="Q105" s="5">
        <v>0</v>
      </c>
      <c r="R105" s="9"/>
      <c r="S105" s="6">
        <f t="shared" si="18"/>
        <v>173.29942150408937</v>
      </c>
      <c r="T105" s="6">
        <f t="shared" si="19"/>
        <v>140.34685816876123</v>
      </c>
      <c r="U105" s="6">
        <f t="shared" si="20"/>
        <v>165.56951924995013</v>
      </c>
      <c r="V105" s="6">
        <f t="shared" si="21"/>
        <v>173.2694993018153</v>
      </c>
      <c r="W105" s="6">
        <f t="shared" si="22"/>
        <v>59.599537203271503</v>
      </c>
      <c r="X105" s="6">
        <f t="shared" si="23"/>
        <v>152.78014861360464</v>
      </c>
      <c r="Y105" s="6">
        <f t="shared" si="24"/>
        <v>314.23799920207466</v>
      </c>
      <c r="Z105" s="6">
        <f t="shared" si="25"/>
        <v>0</v>
      </c>
      <c r="AA105" s="6">
        <f t="shared" si="26"/>
        <v>17.750485737083583</v>
      </c>
      <c r="AB105" s="6">
        <f t="shared" si="27"/>
        <v>13.951271693596651</v>
      </c>
      <c r="AC105" s="6">
        <f t="shared" si="28"/>
        <v>0</v>
      </c>
      <c r="AD105" s="6">
        <f t="shared" si="29"/>
        <v>0</v>
      </c>
      <c r="AE105" s="6">
        <f t="shared" si="30"/>
        <v>0</v>
      </c>
      <c r="AF105" s="6">
        <f t="shared" si="31"/>
        <v>0</v>
      </c>
      <c r="AG105" s="6">
        <f t="shared" si="32"/>
        <v>17.532317973269503</v>
      </c>
      <c r="AH105" s="6">
        <f t="shared" si="33"/>
        <v>0</v>
      </c>
    </row>
    <row r="106" spans="1:34">
      <c r="A106" s="1">
        <f t="shared" si="34"/>
        <v>44572</v>
      </c>
      <c r="B106" s="3">
        <v>183.06</v>
      </c>
      <c r="C106" s="3">
        <v>187.30807100000001</v>
      </c>
      <c r="D106" s="3">
        <v>163.38</v>
      </c>
      <c r="E106" s="3">
        <v>193.81</v>
      </c>
      <c r="F106" s="3">
        <v>58.167296</v>
      </c>
      <c r="G106" s="3">
        <v>140.94999999999999</v>
      </c>
      <c r="H106" s="4">
        <v>315.08169600000002</v>
      </c>
      <c r="I106" s="5">
        <v>0</v>
      </c>
      <c r="J106" s="5">
        <v>2.3923390000000002</v>
      </c>
      <c r="K106" s="5">
        <v>2.9424700000000001</v>
      </c>
      <c r="L106" s="5">
        <v>0</v>
      </c>
      <c r="M106" s="5">
        <v>0</v>
      </c>
      <c r="N106" s="5">
        <v>37.916347000000002</v>
      </c>
      <c r="O106" s="5">
        <v>0</v>
      </c>
      <c r="P106" s="5">
        <v>33.103014999999999</v>
      </c>
      <c r="Q106" s="5">
        <v>0</v>
      </c>
      <c r="R106" s="9"/>
      <c r="S106" s="6">
        <f t="shared" si="18"/>
        <v>182.58527827648118</v>
      </c>
      <c r="T106" s="6">
        <f t="shared" si="19"/>
        <v>186.82233293437065</v>
      </c>
      <c r="U106" s="6">
        <f t="shared" si="20"/>
        <v>162.95631358467983</v>
      </c>
      <c r="V106" s="6">
        <f t="shared" si="21"/>
        <v>193.30740075802913</v>
      </c>
      <c r="W106" s="6">
        <f t="shared" si="22"/>
        <v>58.016453221623784</v>
      </c>
      <c r="X106" s="6">
        <f t="shared" si="23"/>
        <v>140.58448035108717</v>
      </c>
      <c r="Y106" s="6">
        <f t="shared" si="24"/>
        <v>314.26460801915027</v>
      </c>
      <c r="Z106" s="6">
        <f t="shared" si="25"/>
        <v>0</v>
      </c>
      <c r="AA106" s="6">
        <f t="shared" si="26"/>
        <v>2.3861350488729309</v>
      </c>
      <c r="AB106" s="6">
        <f t="shared" si="27"/>
        <v>2.9348394175144628</v>
      </c>
      <c r="AC106" s="6">
        <f t="shared" si="28"/>
        <v>0</v>
      </c>
      <c r="AD106" s="6">
        <f t="shared" si="29"/>
        <v>0</v>
      </c>
      <c r="AE106" s="6">
        <f t="shared" si="30"/>
        <v>37.818020147616203</v>
      </c>
      <c r="AF106" s="6">
        <f t="shared" si="31"/>
        <v>0</v>
      </c>
      <c r="AG106" s="6">
        <f t="shared" si="32"/>
        <v>33.017170357071613</v>
      </c>
      <c r="AH106" s="6">
        <f t="shared" si="33"/>
        <v>0</v>
      </c>
    </row>
    <row r="107" spans="1:34">
      <c r="A107" s="1">
        <f t="shared" si="34"/>
        <v>44573</v>
      </c>
      <c r="B107" s="3">
        <v>187.51</v>
      </c>
      <c r="C107" s="3">
        <v>221.30877799999999</v>
      </c>
      <c r="D107" s="3">
        <v>194.83</v>
      </c>
      <c r="E107" s="3">
        <v>221.07</v>
      </c>
      <c r="F107" s="3">
        <v>58.781695999999997</v>
      </c>
      <c r="G107" s="3">
        <v>125.7</v>
      </c>
      <c r="H107" s="4">
        <v>315.057005</v>
      </c>
      <c r="I107" s="5">
        <v>0</v>
      </c>
      <c r="J107" s="5">
        <v>-41.967407000000001</v>
      </c>
      <c r="K107" s="5">
        <v>-7.8052679999999999</v>
      </c>
      <c r="L107" s="5">
        <v>0</v>
      </c>
      <c r="M107" s="5">
        <v>0</v>
      </c>
      <c r="N107" s="5">
        <v>56.670561999999997</v>
      </c>
      <c r="O107" s="5">
        <v>0</v>
      </c>
      <c r="P107" s="5">
        <v>32.079934000000002</v>
      </c>
      <c r="Q107" s="5">
        <v>0</v>
      </c>
      <c r="R107" s="9"/>
      <c r="S107" s="6">
        <f t="shared" si="18"/>
        <v>187.02373828047078</v>
      </c>
      <c r="T107" s="6">
        <f t="shared" si="19"/>
        <v>220.73486734490325</v>
      </c>
      <c r="U107" s="6">
        <f t="shared" si="20"/>
        <v>194.32475563534811</v>
      </c>
      <c r="V107" s="6">
        <f t="shared" si="21"/>
        <v>220.49670855774986</v>
      </c>
      <c r="W107" s="6">
        <f t="shared" si="22"/>
        <v>58.629259924197086</v>
      </c>
      <c r="X107" s="6">
        <f t="shared" si="23"/>
        <v>125.3740275284261</v>
      </c>
      <c r="Y107" s="6">
        <f t="shared" si="24"/>
        <v>314.23998104927193</v>
      </c>
      <c r="Z107" s="6">
        <f t="shared" si="25"/>
        <v>0</v>
      </c>
      <c r="AA107" s="6">
        <f t="shared" si="26"/>
        <v>-41.858574705765015</v>
      </c>
      <c r="AB107" s="6">
        <f t="shared" si="27"/>
        <v>-7.7850269299820472</v>
      </c>
      <c r="AC107" s="6">
        <f t="shared" si="28"/>
        <v>0</v>
      </c>
      <c r="AD107" s="6">
        <f t="shared" si="29"/>
        <v>0</v>
      </c>
      <c r="AE107" s="6">
        <f t="shared" si="30"/>
        <v>56.523600638340319</v>
      </c>
      <c r="AF107" s="6">
        <f t="shared" si="31"/>
        <v>0</v>
      </c>
      <c r="AG107" s="6">
        <f t="shared" si="32"/>
        <v>31.996742469579097</v>
      </c>
      <c r="AH107" s="6">
        <f t="shared" si="33"/>
        <v>0</v>
      </c>
    </row>
    <row r="108" spans="1:34">
      <c r="A108" s="1">
        <f t="shared" si="34"/>
        <v>44574</v>
      </c>
      <c r="B108" s="3">
        <v>264.84419400000002</v>
      </c>
      <c r="C108" s="3">
        <v>225.36374000000001</v>
      </c>
      <c r="D108" s="3">
        <v>240.94</v>
      </c>
      <c r="E108" s="3">
        <v>252.45</v>
      </c>
      <c r="F108" s="3">
        <v>59.147671000000003</v>
      </c>
      <c r="G108" s="3">
        <v>183.88</v>
      </c>
      <c r="H108" s="4">
        <v>220.82923700000001</v>
      </c>
      <c r="I108" s="5">
        <v>1.0900000000000001E-4</v>
      </c>
      <c r="J108" s="5">
        <v>-6.0866999999999997E-2</v>
      </c>
      <c r="K108" s="5">
        <v>-27.968654999999998</v>
      </c>
      <c r="L108" s="5">
        <v>0</v>
      </c>
      <c r="M108" s="5">
        <v>0</v>
      </c>
      <c r="N108" s="5">
        <v>56.462144000000002</v>
      </c>
      <c r="O108" s="5">
        <v>0</v>
      </c>
      <c r="P108" s="5">
        <v>30.233644999999999</v>
      </c>
      <c r="Q108" s="5">
        <v>14.249045000000001</v>
      </c>
      <c r="R108" s="9"/>
      <c r="S108" s="6">
        <f t="shared" si="18"/>
        <v>264.15738479952125</v>
      </c>
      <c r="T108" s="6">
        <f t="shared" si="19"/>
        <v>224.77931378416122</v>
      </c>
      <c r="U108" s="6">
        <f t="shared" si="20"/>
        <v>240.31518053062041</v>
      </c>
      <c r="V108" s="6">
        <f t="shared" si="21"/>
        <v>251.79533213644524</v>
      </c>
      <c r="W108" s="6">
        <f t="shared" si="22"/>
        <v>58.9942858567724</v>
      </c>
      <c r="X108" s="6">
        <f t="shared" si="23"/>
        <v>183.40315180530621</v>
      </c>
      <c r="Y108" s="6">
        <f t="shared" si="24"/>
        <v>220.25656991821268</v>
      </c>
      <c r="Z108" s="6">
        <f t="shared" si="25"/>
        <v>1.0871733492918414E-4</v>
      </c>
      <c r="AA108" s="6">
        <f t="shared" si="26"/>
        <v>-6.0709156193895872E-2</v>
      </c>
      <c r="AB108" s="6">
        <f t="shared" si="27"/>
        <v>-27.896125074805507</v>
      </c>
      <c r="AC108" s="6">
        <f t="shared" si="28"/>
        <v>0</v>
      </c>
      <c r="AD108" s="6">
        <f t="shared" si="29"/>
        <v>0</v>
      </c>
      <c r="AE108" s="6">
        <f t="shared" si="30"/>
        <v>56.315723119888297</v>
      </c>
      <c r="AF108" s="6">
        <f t="shared" si="31"/>
        <v>0</v>
      </c>
      <c r="AG108" s="6">
        <f t="shared" si="32"/>
        <v>30.155241372431679</v>
      </c>
      <c r="AH108" s="6">
        <f t="shared" si="33"/>
        <v>14.212093556752444</v>
      </c>
    </row>
    <row r="109" spans="1:34">
      <c r="A109" s="1">
        <f t="shared" si="34"/>
        <v>44575</v>
      </c>
      <c r="B109" s="3">
        <v>277.40908300000001</v>
      </c>
      <c r="C109" s="3">
        <v>223.458146</v>
      </c>
      <c r="D109" s="3">
        <v>202.00523999999999</v>
      </c>
      <c r="E109" s="3">
        <v>251.23826099999999</v>
      </c>
      <c r="F109" s="3">
        <v>59.255808000000002</v>
      </c>
      <c r="G109" s="3">
        <v>154.48971499999999</v>
      </c>
      <c r="H109" s="4">
        <v>319.33561800000001</v>
      </c>
      <c r="I109" s="5">
        <v>5.0000000000000002E-5</v>
      </c>
      <c r="J109" s="5">
        <v>38.319963000000001</v>
      </c>
      <c r="K109" s="5">
        <v>28.559241</v>
      </c>
      <c r="L109" s="5">
        <v>0</v>
      </c>
      <c r="M109" s="5">
        <v>0</v>
      </c>
      <c r="N109" s="5">
        <v>55.687489999999997</v>
      </c>
      <c r="O109" s="5">
        <v>0</v>
      </c>
      <c r="P109" s="5">
        <v>29.558485999999998</v>
      </c>
      <c r="Q109" s="5">
        <v>27.698633000000001</v>
      </c>
      <c r="R109" s="9"/>
      <c r="S109" s="6">
        <f t="shared" si="18"/>
        <v>276.68968980650311</v>
      </c>
      <c r="T109" s="6">
        <f t="shared" si="19"/>
        <v>222.87866148015164</v>
      </c>
      <c r="U109" s="6">
        <f t="shared" si="20"/>
        <v>201.48138839018551</v>
      </c>
      <c r="V109" s="6">
        <f t="shared" si="21"/>
        <v>250.58673548773191</v>
      </c>
      <c r="W109" s="6">
        <f t="shared" si="22"/>
        <v>59.102142429682829</v>
      </c>
      <c r="X109" s="6">
        <f t="shared" si="23"/>
        <v>154.08908338320367</v>
      </c>
      <c r="Y109" s="6">
        <f t="shared" si="24"/>
        <v>318.50749850388991</v>
      </c>
      <c r="Z109" s="6">
        <f t="shared" si="25"/>
        <v>4.9870337123478963E-5</v>
      </c>
      <c r="AA109" s="6">
        <f t="shared" si="26"/>
        <v>38.220589467384805</v>
      </c>
      <c r="AB109" s="6">
        <f t="shared" si="27"/>
        <v>28.485179533213646</v>
      </c>
      <c r="AC109" s="6">
        <f t="shared" si="28"/>
        <v>0</v>
      </c>
      <c r="AD109" s="6">
        <f t="shared" si="29"/>
        <v>0</v>
      </c>
      <c r="AE109" s="6">
        <f t="shared" si="30"/>
        <v>55.543077997207263</v>
      </c>
      <c r="AF109" s="6">
        <f t="shared" si="31"/>
        <v>0</v>
      </c>
      <c r="AG109" s="6">
        <f t="shared" si="32"/>
        <v>29.48183323359266</v>
      </c>
      <c r="AH109" s="6">
        <f t="shared" si="33"/>
        <v>27.62680331139039</v>
      </c>
    </row>
    <row r="110" spans="1:34">
      <c r="A110" s="1">
        <f t="shared" si="34"/>
        <v>44576</v>
      </c>
      <c r="B110" s="3">
        <v>192.71</v>
      </c>
      <c r="C110" s="3">
        <v>221.66</v>
      </c>
      <c r="D110" s="3">
        <v>148.94</v>
      </c>
      <c r="E110" s="3">
        <v>170.8</v>
      </c>
      <c r="F110" s="3">
        <v>58.824610999999997</v>
      </c>
      <c r="G110" s="3">
        <v>58.66</v>
      </c>
      <c r="H110" s="4">
        <v>325.69207699999998</v>
      </c>
      <c r="I110" s="5">
        <v>12.37204</v>
      </c>
      <c r="J110" s="5">
        <v>0.204182</v>
      </c>
      <c r="K110" s="5">
        <v>0.31456600000000001</v>
      </c>
      <c r="L110" s="5">
        <v>0</v>
      </c>
      <c r="M110" s="5">
        <v>0</v>
      </c>
      <c r="N110" s="5">
        <v>55.063460999999997</v>
      </c>
      <c r="O110" s="5">
        <v>0</v>
      </c>
      <c r="P110" s="5">
        <v>29.075661</v>
      </c>
      <c r="Q110" s="5">
        <v>28.481947999999999</v>
      </c>
      <c r="R110" s="9"/>
      <c r="S110" s="6">
        <f t="shared" si="18"/>
        <v>192.21025334131261</v>
      </c>
      <c r="T110" s="6">
        <f t="shared" si="19"/>
        <v>221.0851785358069</v>
      </c>
      <c r="U110" s="6">
        <f t="shared" si="20"/>
        <v>148.55376022341912</v>
      </c>
      <c r="V110" s="6">
        <f t="shared" si="21"/>
        <v>170.35707161380412</v>
      </c>
      <c r="W110" s="6">
        <f t="shared" si="22"/>
        <v>58.67206363455017</v>
      </c>
      <c r="X110" s="6">
        <f t="shared" si="23"/>
        <v>58.507879513265507</v>
      </c>
      <c r="Y110" s="6">
        <f t="shared" si="24"/>
        <v>324.84747356872134</v>
      </c>
      <c r="Z110" s="6">
        <f t="shared" si="25"/>
        <v>12.339956114103332</v>
      </c>
      <c r="AA110" s="6">
        <f t="shared" si="26"/>
        <v>0.20365250349092362</v>
      </c>
      <c r="AB110" s="6">
        <f t="shared" si="27"/>
        <v>0.31375024935168566</v>
      </c>
      <c r="AC110" s="6">
        <f t="shared" si="28"/>
        <v>0</v>
      </c>
      <c r="AD110" s="6">
        <f t="shared" si="29"/>
        <v>0</v>
      </c>
      <c r="AE110" s="6">
        <f t="shared" si="30"/>
        <v>54.920667265110716</v>
      </c>
      <c r="AF110" s="6">
        <f t="shared" si="31"/>
        <v>0</v>
      </c>
      <c r="AG110" s="6">
        <f t="shared" si="32"/>
        <v>29.000260323159786</v>
      </c>
      <c r="AH110" s="6">
        <f t="shared" si="33"/>
        <v>28.408086973867945</v>
      </c>
    </row>
    <row r="111" spans="1:34">
      <c r="A111" s="1">
        <f t="shared" si="34"/>
        <v>44577</v>
      </c>
      <c r="B111" s="3">
        <v>170.88972799999999</v>
      </c>
      <c r="C111" s="3">
        <v>221.29443800000001</v>
      </c>
      <c r="D111" s="3">
        <v>145.62200300000001</v>
      </c>
      <c r="E111" s="3">
        <v>185.340484</v>
      </c>
      <c r="F111" s="3">
        <v>59.382784000000001</v>
      </c>
      <c r="G111" s="3">
        <v>64.389335000000003</v>
      </c>
      <c r="H111" s="4">
        <v>325.39852100000002</v>
      </c>
      <c r="I111" s="5">
        <v>11.049785</v>
      </c>
      <c r="J111" s="5">
        <v>35.174272999999999</v>
      </c>
      <c r="K111" s="5">
        <v>4.3109380000000002</v>
      </c>
      <c r="L111" s="5">
        <v>0</v>
      </c>
      <c r="M111" s="5">
        <v>0</v>
      </c>
      <c r="N111" s="5">
        <v>55.813699999999997</v>
      </c>
      <c r="O111" s="5">
        <v>0</v>
      </c>
      <c r="P111" s="5">
        <v>29.089203999999999</v>
      </c>
      <c r="Q111" s="5">
        <v>29.942081000000002</v>
      </c>
      <c r="R111" s="9"/>
      <c r="S111" s="6">
        <f t="shared" si="18"/>
        <v>170.44656692599241</v>
      </c>
      <c r="T111" s="6">
        <f t="shared" si="19"/>
        <v>220.72056453221626</v>
      </c>
      <c r="U111" s="6">
        <f t="shared" si="20"/>
        <v>145.2443676441253</v>
      </c>
      <c r="V111" s="6">
        <f t="shared" si="21"/>
        <v>184.85984839417517</v>
      </c>
      <c r="W111" s="6">
        <f t="shared" si="22"/>
        <v>59.228789148214645</v>
      </c>
      <c r="X111" s="6">
        <f t="shared" si="23"/>
        <v>64.222356872132465</v>
      </c>
      <c r="Y111" s="6">
        <f t="shared" si="24"/>
        <v>324.55467883502894</v>
      </c>
      <c r="Z111" s="6">
        <f t="shared" si="25"/>
        <v>11.021130061839219</v>
      </c>
      <c r="AA111" s="6">
        <f t="shared" si="26"/>
        <v>35.083057051665669</v>
      </c>
      <c r="AB111" s="6">
        <f t="shared" si="27"/>
        <v>4.2997586275683224</v>
      </c>
      <c r="AC111" s="6">
        <f t="shared" si="28"/>
        <v>0</v>
      </c>
      <c r="AD111" s="6">
        <f t="shared" si="29"/>
        <v>0</v>
      </c>
      <c r="AE111" s="6">
        <f t="shared" si="30"/>
        <v>55.668960702174346</v>
      </c>
      <c r="AF111" s="6">
        <f t="shared" si="31"/>
        <v>0</v>
      </c>
      <c r="AG111" s="6">
        <f t="shared" si="32"/>
        <v>29.013768202673052</v>
      </c>
      <c r="AH111" s="6">
        <f t="shared" si="33"/>
        <v>29.86443347297028</v>
      </c>
    </row>
    <row r="112" spans="1:34">
      <c r="A112" s="1">
        <f t="shared" si="34"/>
        <v>44578</v>
      </c>
      <c r="B112" s="3">
        <v>279.83284900000001</v>
      </c>
      <c r="C112" s="3">
        <v>223.812127</v>
      </c>
      <c r="D112" s="3">
        <v>209.593345</v>
      </c>
      <c r="E112" s="3">
        <v>239.39531600000001</v>
      </c>
      <c r="F112" s="3">
        <v>59.332608</v>
      </c>
      <c r="G112" s="3">
        <v>152.178844</v>
      </c>
      <c r="H112" s="4">
        <v>325.28088200000002</v>
      </c>
      <c r="I112" s="5">
        <v>0</v>
      </c>
      <c r="J112" s="5">
        <v>48.471477999999998</v>
      </c>
      <c r="K112" s="5">
        <v>85.605815000000007</v>
      </c>
      <c r="L112" s="5">
        <v>0</v>
      </c>
      <c r="M112" s="5">
        <v>0</v>
      </c>
      <c r="N112" s="5">
        <v>56.043219999999998</v>
      </c>
      <c r="O112" s="5">
        <v>2.06941</v>
      </c>
      <c r="P112" s="5">
        <v>29.426438000000001</v>
      </c>
      <c r="Q112" s="5">
        <v>35.730263000000001</v>
      </c>
      <c r="R112" s="9"/>
      <c r="S112" s="6">
        <f t="shared" si="18"/>
        <v>279.10717035707165</v>
      </c>
      <c r="T112" s="6">
        <f t="shared" si="19"/>
        <v>223.23172451625774</v>
      </c>
      <c r="U112" s="6">
        <f t="shared" si="20"/>
        <v>209.04981547975265</v>
      </c>
      <c r="V112" s="6">
        <f t="shared" si="21"/>
        <v>238.77450229403553</v>
      </c>
      <c r="W112" s="6">
        <f t="shared" si="22"/>
        <v>59.178743267504494</v>
      </c>
      <c r="X112" s="6">
        <f t="shared" si="23"/>
        <v>151.78420506682627</v>
      </c>
      <c r="Y112" s="6">
        <f t="shared" si="24"/>
        <v>324.43734490325159</v>
      </c>
      <c r="Z112" s="6">
        <f t="shared" si="25"/>
        <v>0</v>
      </c>
      <c r="AA112" s="6">
        <f t="shared" si="26"/>
        <v>48.345778974665869</v>
      </c>
      <c r="AB112" s="6">
        <f t="shared" si="27"/>
        <v>85.383817075603446</v>
      </c>
      <c r="AC112" s="6">
        <f t="shared" si="28"/>
        <v>0</v>
      </c>
      <c r="AD112" s="6">
        <f t="shared" si="29"/>
        <v>0</v>
      </c>
      <c r="AE112" s="6">
        <f t="shared" si="30"/>
        <v>55.897885497705964</v>
      </c>
      <c r="AF112" s="6">
        <f t="shared" si="31"/>
        <v>2.0640434869339717</v>
      </c>
      <c r="AG112" s="6">
        <f t="shared" si="32"/>
        <v>29.350127668063038</v>
      </c>
      <c r="AH112" s="6">
        <f t="shared" si="33"/>
        <v>35.637605226411331</v>
      </c>
    </row>
    <row r="113" spans="1:34">
      <c r="A113" s="1">
        <f t="shared" si="34"/>
        <v>44579</v>
      </c>
      <c r="B113" s="3">
        <v>327.10611999999998</v>
      </c>
      <c r="C113" s="3">
        <v>173.918778</v>
      </c>
      <c r="D113" s="3">
        <v>248.47655399999999</v>
      </c>
      <c r="E113" s="3">
        <v>283.72073799999998</v>
      </c>
      <c r="F113" s="3">
        <v>59.064320000000002</v>
      </c>
      <c r="G113" s="3">
        <v>207.67919800000001</v>
      </c>
      <c r="H113" s="4">
        <v>283.59181000000001</v>
      </c>
      <c r="I113" s="5">
        <v>0</v>
      </c>
      <c r="J113" s="5">
        <v>23.738565000000001</v>
      </c>
      <c r="K113" s="5">
        <v>8.1683979999999998</v>
      </c>
      <c r="L113" s="5">
        <v>0</v>
      </c>
      <c r="M113" s="5">
        <v>0</v>
      </c>
      <c r="N113" s="5">
        <v>55.876100999999998</v>
      </c>
      <c r="O113" s="5">
        <v>2.1358039999999998</v>
      </c>
      <c r="P113" s="5">
        <v>27.256843</v>
      </c>
      <c r="Q113" s="5">
        <v>37.192146000000001</v>
      </c>
      <c r="R113" s="9"/>
      <c r="S113" s="6">
        <f t="shared" si="18"/>
        <v>326.25784959106323</v>
      </c>
      <c r="T113" s="6">
        <f t="shared" si="19"/>
        <v>173.46776181926992</v>
      </c>
      <c r="U113" s="6">
        <f t="shared" si="20"/>
        <v>247.83219030520647</v>
      </c>
      <c r="V113" s="6">
        <f t="shared" si="21"/>
        <v>282.9849770596449</v>
      </c>
      <c r="W113" s="6">
        <f t="shared" si="22"/>
        <v>58.911151007380816</v>
      </c>
      <c r="X113" s="6">
        <f t="shared" si="23"/>
        <v>207.14063235587474</v>
      </c>
      <c r="Y113" s="6">
        <f t="shared" si="24"/>
        <v>282.85638340315182</v>
      </c>
      <c r="Z113" s="6">
        <f t="shared" si="25"/>
        <v>0</v>
      </c>
      <c r="AA113" s="6">
        <f t="shared" si="26"/>
        <v>23.677004787552367</v>
      </c>
      <c r="AB113" s="6">
        <f t="shared" si="27"/>
        <v>8.1472152403750258</v>
      </c>
      <c r="AC113" s="6">
        <f t="shared" si="28"/>
        <v>0</v>
      </c>
      <c r="AD113" s="6">
        <f t="shared" si="29"/>
        <v>0</v>
      </c>
      <c r="AE113" s="6">
        <f t="shared" si="30"/>
        <v>55.731199880311195</v>
      </c>
      <c r="AF113" s="6">
        <f t="shared" si="31"/>
        <v>2.1302653101934967</v>
      </c>
      <c r="AG113" s="6">
        <f t="shared" si="32"/>
        <v>27.186158986634751</v>
      </c>
      <c r="AH113" s="6">
        <f t="shared" si="33"/>
        <v>37.095697187312993</v>
      </c>
    </row>
    <row r="114" spans="1:34">
      <c r="A114" s="1">
        <f t="shared" si="34"/>
        <v>44580</v>
      </c>
      <c r="B114" s="3">
        <v>291.54717399999998</v>
      </c>
      <c r="C114" s="3">
        <v>169.83903799999999</v>
      </c>
      <c r="D114" s="3">
        <v>247.99746200000001</v>
      </c>
      <c r="E114" s="3">
        <v>264.16923500000001</v>
      </c>
      <c r="F114" s="3">
        <v>58.471423999999999</v>
      </c>
      <c r="G114" s="3">
        <v>221.753456</v>
      </c>
      <c r="H114" s="4">
        <v>267.54024299999998</v>
      </c>
      <c r="I114" s="5">
        <v>0</v>
      </c>
      <c r="J114" s="5">
        <v>24.515146000000001</v>
      </c>
      <c r="K114" s="5">
        <v>3.5422069999999999</v>
      </c>
      <c r="L114" s="5">
        <v>0</v>
      </c>
      <c r="M114" s="5">
        <v>0</v>
      </c>
      <c r="N114" s="5">
        <v>55.652203</v>
      </c>
      <c r="O114" s="5">
        <v>2.0430190000000001</v>
      </c>
      <c r="P114" s="5">
        <v>24.795255000000001</v>
      </c>
      <c r="Q114" s="5">
        <v>40.498257000000002</v>
      </c>
      <c r="R114" s="9"/>
      <c r="S114" s="6">
        <f t="shared" si="18"/>
        <v>290.79111709555156</v>
      </c>
      <c r="T114" s="6">
        <f t="shared" si="19"/>
        <v>169.39860163574707</v>
      </c>
      <c r="U114" s="6">
        <f t="shared" si="20"/>
        <v>247.35434071414326</v>
      </c>
      <c r="V114" s="6">
        <f t="shared" si="21"/>
        <v>263.48417614203078</v>
      </c>
      <c r="W114" s="6">
        <f t="shared" si="22"/>
        <v>58.319792539397568</v>
      </c>
      <c r="X114" s="6">
        <f t="shared" si="23"/>
        <v>221.17839218033114</v>
      </c>
      <c r="Y114" s="6">
        <f t="shared" si="24"/>
        <v>266.84644225014961</v>
      </c>
      <c r="Z114" s="6">
        <f t="shared" si="25"/>
        <v>0</v>
      </c>
      <c r="AA114" s="6">
        <f t="shared" si="26"/>
        <v>24.451571913026136</v>
      </c>
      <c r="AB114" s="6">
        <f t="shared" si="27"/>
        <v>3.5330211450229405</v>
      </c>
      <c r="AC114" s="6">
        <f t="shared" si="28"/>
        <v>0</v>
      </c>
      <c r="AD114" s="6">
        <f t="shared" si="29"/>
        <v>0</v>
      </c>
      <c r="AE114" s="6">
        <f t="shared" si="30"/>
        <v>55.507882505485739</v>
      </c>
      <c r="AF114" s="6">
        <f t="shared" si="31"/>
        <v>2.0377209255934572</v>
      </c>
      <c r="AG114" s="6">
        <f t="shared" si="32"/>
        <v>24.730954518252545</v>
      </c>
      <c r="AH114" s="6">
        <f t="shared" si="33"/>
        <v>40.393234590065838</v>
      </c>
    </row>
    <row r="115" spans="1:34">
      <c r="A115" s="1">
        <f t="shared" si="34"/>
        <v>44581</v>
      </c>
      <c r="B115" s="3">
        <v>257.28390200000001</v>
      </c>
      <c r="C115" s="3">
        <v>168.707874</v>
      </c>
      <c r="D115" s="3">
        <v>222.04244199999999</v>
      </c>
      <c r="E115" s="3">
        <v>249.91153600000001</v>
      </c>
      <c r="F115" s="3">
        <v>58.137599999999999</v>
      </c>
      <c r="G115" s="3">
        <v>129.61729099999999</v>
      </c>
      <c r="H115" s="4">
        <v>297.04965800000002</v>
      </c>
      <c r="I115" s="5">
        <v>0</v>
      </c>
      <c r="J115" s="5">
        <v>29.527750000000001</v>
      </c>
      <c r="K115" s="5">
        <v>8.4982500000000005</v>
      </c>
      <c r="L115" s="5">
        <v>0</v>
      </c>
      <c r="M115" s="5">
        <v>9.7209140000000005</v>
      </c>
      <c r="N115" s="5">
        <v>11.312424999999999</v>
      </c>
      <c r="O115" s="5">
        <v>2.152199</v>
      </c>
      <c r="P115" s="5">
        <v>25.857184</v>
      </c>
      <c r="Q115" s="5">
        <v>39.742857000000001</v>
      </c>
      <c r="R115" s="9"/>
      <c r="S115" s="6">
        <f t="shared" si="18"/>
        <v>256.61669858368248</v>
      </c>
      <c r="T115" s="6">
        <f t="shared" si="19"/>
        <v>168.27037103530822</v>
      </c>
      <c r="U115" s="6">
        <f t="shared" si="20"/>
        <v>221.46662876521046</v>
      </c>
      <c r="V115" s="6">
        <f t="shared" si="21"/>
        <v>249.26345102732898</v>
      </c>
      <c r="W115" s="6">
        <f t="shared" si="22"/>
        <v>57.986834230999406</v>
      </c>
      <c r="X115" s="6">
        <f t="shared" si="23"/>
        <v>129.28115998404149</v>
      </c>
      <c r="Y115" s="6">
        <f t="shared" si="24"/>
        <v>296.27933173748261</v>
      </c>
      <c r="Z115" s="6">
        <f t="shared" si="25"/>
        <v>0</v>
      </c>
      <c r="AA115" s="6">
        <f t="shared" si="26"/>
        <v>29.451176939956117</v>
      </c>
      <c r="AB115" s="6">
        <f t="shared" si="27"/>
        <v>8.4762118491921008</v>
      </c>
      <c r="AC115" s="6">
        <f t="shared" si="28"/>
        <v>0</v>
      </c>
      <c r="AD115" s="6">
        <f t="shared" si="29"/>
        <v>9.6957051665669276</v>
      </c>
      <c r="AE115" s="6">
        <f t="shared" si="30"/>
        <v>11.283088968681428</v>
      </c>
      <c r="AF115" s="6">
        <f t="shared" si="31"/>
        <v>2.1466177937362856</v>
      </c>
      <c r="AG115" s="6">
        <f t="shared" si="32"/>
        <v>25.790129662876524</v>
      </c>
      <c r="AH115" s="6">
        <f t="shared" si="33"/>
        <v>39.639793536804312</v>
      </c>
    </row>
    <row r="116" spans="1:34">
      <c r="A116" s="1">
        <f t="shared" si="34"/>
        <v>44582</v>
      </c>
      <c r="B116" s="3">
        <v>269.381193</v>
      </c>
      <c r="C116" s="3">
        <v>108.297847</v>
      </c>
      <c r="D116" s="3">
        <v>180.22901999999999</v>
      </c>
      <c r="E116" s="3">
        <v>196.59197</v>
      </c>
      <c r="F116" s="3">
        <v>58.443776</v>
      </c>
      <c r="G116" s="3">
        <v>139.892132</v>
      </c>
      <c r="H116" s="4">
        <v>321.24622799999997</v>
      </c>
      <c r="I116" s="5">
        <v>0</v>
      </c>
      <c r="J116" s="5">
        <v>11.201139</v>
      </c>
      <c r="K116" s="5">
        <v>5.1323169999999996</v>
      </c>
      <c r="L116" s="5">
        <v>0</v>
      </c>
      <c r="M116" s="5">
        <v>12.480155</v>
      </c>
      <c r="N116" s="5">
        <v>3.5430000000000001E-3</v>
      </c>
      <c r="O116" s="5">
        <v>2.1375459999999999</v>
      </c>
      <c r="P116" s="5">
        <v>30.480813999999999</v>
      </c>
      <c r="Q116" s="5">
        <v>45.542399000000003</v>
      </c>
      <c r="R116" s="9"/>
      <c r="S116" s="6">
        <f t="shared" si="18"/>
        <v>268.68261819269901</v>
      </c>
      <c r="T116" s="6">
        <f t="shared" si="19"/>
        <v>108.01700279273889</v>
      </c>
      <c r="U116" s="6">
        <f t="shared" si="20"/>
        <v>179.76163973668463</v>
      </c>
      <c r="V116" s="6">
        <f t="shared" si="21"/>
        <v>196.08215639337723</v>
      </c>
      <c r="W116" s="6">
        <f t="shared" si="22"/>
        <v>58.292216237781773</v>
      </c>
      <c r="X116" s="6">
        <f t="shared" si="23"/>
        <v>139.52935567524437</v>
      </c>
      <c r="Y116" s="6">
        <f t="shared" si="24"/>
        <v>320.41315380011969</v>
      </c>
      <c r="Z116" s="6">
        <f t="shared" si="25"/>
        <v>0</v>
      </c>
      <c r="AA116" s="6">
        <f t="shared" si="26"/>
        <v>11.172091561938959</v>
      </c>
      <c r="AB116" s="6">
        <f t="shared" si="27"/>
        <v>5.1190075802912425</v>
      </c>
      <c r="AC116" s="6">
        <f t="shared" si="28"/>
        <v>0</v>
      </c>
      <c r="AD116" s="6">
        <f t="shared" si="29"/>
        <v>12.447790744065431</v>
      </c>
      <c r="AE116" s="6">
        <f t="shared" si="30"/>
        <v>3.5338120885697192E-3</v>
      </c>
      <c r="AF116" s="6">
        <f t="shared" si="31"/>
        <v>2.1320027927388789</v>
      </c>
      <c r="AG116" s="6">
        <f t="shared" si="32"/>
        <v>30.401769399561143</v>
      </c>
      <c r="AH116" s="6">
        <f t="shared" si="33"/>
        <v>45.424295830839824</v>
      </c>
    </row>
    <row r="117" spans="1:34">
      <c r="A117" s="1">
        <f t="shared" si="34"/>
        <v>44583</v>
      </c>
      <c r="B117" s="3">
        <v>252.68</v>
      </c>
      <c r="C117" s="3">
        <v>87.116326999999998</v>
      </c>
      <c r="D117" s="3">
        <v>168.40163799999999</v>
      </c>
      <c r="E117" s="3">
        <v>182.93355</v>
      </c>
      <c r="F117" s="3">
        <v>58.927104</v>
      </c>
      <c r="G117" s="3">
        <v>152.43880999999999</v>
      </c>
      <c r="H117" s="4">
        <v>325.55886199999998</v>
      </c>
      <c r="I117" s="5">
        <v>0</v>
      </c>
      <c r="J117" s="5">
        <v>33.439231999999997</v>
      </c>
      <c r="K117" s="5">
        <v>2.9266719999999999</v>
      </c>
      <c r="L117" s="5">
        <v>0</v>
      </c>
      <c r="M117" s="5">
        <v>12.075054</v>
      </c>
      <c r="N117" s="5">
        <v>0</v>
      </c>
      <c r="O117" s="5">
        <v>2.0299939999999999</v>
      </c>
      <c r="P117" s="5">
        <v>31.757971000000001</v>
      </c>
      <c r="Q117" s="5">
        <v>48.056790999999997</v>
      </c>
      <c r="R117" s="9"/>
      <c r="S117" s="6">
        <f t="shared" si="18"/>
        <v>252.02473568721328</v>
      </c>
      <c r="T117" s="6">
        <f t="shared" si="19"/>
        <v>86.890411928984648</v>
      </c>
      <c r="U117" s="6">
        <f t="shared" si="20"/>
        <v>167.96492918412127</v>
      </c>
      <c r="V117" s="6">
        <f t="shared" si="21"/>
        <v>182.45915619389589</v>
      </c>
      <c r="W117" s="6">
        <f t="shared" si="22"/>
        <v>58.774290843806106</v>
      </c>
      <c r="X117" s="6">
        <f t="shared" si="23"/>
        <v>152.04349690803909</v>
      </c>
      <c r="Y117" s="6">
        <f t="shared" si="24"/>
        <v>324.71460402952323</v>
      </c>
      <c r="Z117" s="6">
        <f t="shared" si="25"/>
        <v>0</v>
      </c>
      <c r="AA117" s="6">
        <f t="shared" si="26"/>
        <v>33.352515459804508</v>
      </c>
      <c r="AB117" s="6">
        <f t="shared" si="27"/>
        <v>2.9190823857969281</v>
      </c>
      <c r="AC117" s="6">
        <f t="shared" si="28"/>
        <v>0</v>
      </c>
      <c r="AD117" s="6">
        <f t="shared" si="29"/>
        <v>12.043740275284261</v>
      </c>
      <c r="AE117" s="6">
        <f t="shared" si="30"/>
        <v>0</v>
      </c>
      <c r="AF117" s="6">
        <f t="shared" si="31"/>
        <v>2.0247297027727909</v>
      </c>
      <c r="AG117" s="6">
        <f t="shared" si="32"/>
        <v>31.675614402553364</v>
      </c>
      <c r="AH117" s="6">
        <f t="shared" si="33"/>
        <v>47.932167364851388</v>
      </c>
    </row>
    <row r="118" spans="1:34">
      <c r="A118" s="1">
        <f t="shared" si="34"/>
        <v>44584</v>
      </c>
      <c r="B118" s="3">
        <v>266.94</v>
      </c>
      <c r="C118" s="3">
        <v>57.564157999999999</v>
      </c>
      <c r="D118" s="3">
        <v>168.06</v>
      </c>
      <c r="E118" s="3">
        <v>214.56</v>
      </c>
      <c r="F118" s="3">
        <v>58.39</v>
      </c>
      <c r="G118" s="3">
        <v>119.35</v>
      </c>
      <c r="H118" s="4">
        <v>324.60600299999999</v>
      </c>
      <c r="I118" s="5">
        <v>19.471588000000001</v>
      </c>
      <c r="J118" s="5">
        <v>46.284654000000003</v>
      </c>
      <c r="K118" s="5">
        <v>13.34294</v>
      </c>
      <c r="L118" s="5">
        <v>0</v>
      </c>
      <c r="M118" s="5">
        <v>11.002803</v>
      </c>
      <c r="N118" s="5">
        <v>0</v>
      </c>
      <c r="O118" s="5">
        <v>1.973757</v>
      </c>
      <c r="P118" s="5">
        <v>31.264026000000001</v>
      </c>
      <c r="Q118" s="5">
        <v>44.784194999999997</v>
      </c>
      <c r="R118" s="9"/>
      <c r="S118" s="6">
        <f t="shared" si="18"/>
        <v>266.24775583482943</v>
      </c>
      <c r="T118" s="6">
        <f t="shared" si="19"/>
        <v>57.414879313784162</v>
      </c>
      <c r="U118" s="6">
        <f t="shared" si="20"/>
        <v>167.62417713943748</v>
      </c>
      <c r="V118" s="6">
        <f t="shared" si="21"/>
        <v>214.00359066427291</v>
      </c>
      <c r="W118" s="6">
        <f t="shared" si="22"/>
        <v>58.23857969279873</v>
      </c>
      <c r="X118" s="6">
        <f t="shared" si="23"/>
        <v>119.04049471374427</v>
      </c>
      <c r="Y118" s="6">
        <f t="shared" si="24"/>
        <v>323.76421603830045</v>
      </c>
      <c r="Z118" s="6">
        <f t="shared" si="25"/>
        <v>19.421093157789748</v>
      </c>
      <c r="AA118" s="6">
        <f t="shared" si="26"/>
        <v>46.164625972471583</v>
      </c>
      <c r="AB118" s="6">
        <f t="shared" si="27"/>
        <v>13.308338320367048</v>
      </c>
      <c r="AC118" s="6">
        <f t="shared" si="28"/>
        <v>0</v>
      </c>
      <c r="AD118" s="6">
        <f t="shared" si="29"/>
        <v>10.974269898264513</v>
      </c>
      <c r="AE118" s="6">
        <f t="shared" si="30"/>
        <v>0</v>
      </c>
      <c r="AF118" s="6">
        <f t="shared" si="31"/>
        <v>1.9686385397965291</v>
      </c>
      <c r="AG118" s="6">
        <f t="shared" si="32"/>
        <v>31.18295032914423</v>
      </c>
      <c r="AH118" s="6">
        <f t="shared" si="33"/>
        <v>44.668058049072414</v>
      </c>
    </row>
    <row r="119" spans="1:34">
      <c r="A119" s="1">
        <f t="shared" si="34"/>
        <v>44585</v>
      </c>
      <c r="B119" s="3">
        <v>327.75</v>
      </c>
      <c r="C119" s="3">
        <v>100.96790900000001</v>
      </c>
      <c r="D119" s="3">
        <v>200.16</v>
      </c>
      <c r="E119" s="3">
        <v>325.21650099999999</v>
      </c>
      <c r="F119" s="3">
        <v>58.63</v>
      </c>
      <c r="G119" s="3">
        <v>242.067296</v>
      </c>
      <c r="H119" s="4">
        <v>315.19115499999998</v>
      </c>
      <c r="I119" s="5">
        <v>0</v>
      </c>
      <c r="J119" s="5">
        <v>38.522266000000002</v>
      </c>
      <c r="K119" s="5">
        <v>8.0211369999999995</v>
      </c>
      <c r="L119" s="5">
        <v>0</v>
      </c>
      <c r="M119" s="5">
        <v>1.564934</v>
      </c>
      <c r="N119" s="5">
        <v>1.2689999999999999E-3</v>
      </c>
      <c r="O119" s="5">
        <v>2.039434</v>
      </c>
      <c r="P119" s="5">
        <v>30.830233</v>
      </c>
      <c r="Q119" s="5">
        <v>38.875171000000002</v>
      </c>
      <c r="R119" s="9"/>
      <c r="S119" s="6">
        <f t="shared" si="18"/>
        <v>326.90005984440455</v>
      </c>
      <c r="T119" s="6">
        <f t="shared" si="19"/>
        <v>100.70607320965492</v>
      </c>
      <c r="U119" s="6">
        <f t="shared" si="20"/>
        <v>199.64093357271096</v>
      </c>
      <c r="V119" s="6">
        <f t="shared" si="21"/>
        <v>324.37313085976461</v>
      </c>
      <c r="W119" s="6">
        <f t="shared" si="22"/>
        <v>58.477957310991428</v>
      </c>
      <c r="X119" s="6">
        <f t="shared" si="23"/>
        <v>241.4395531617794</v>
      </c>
      <c r="Y119" s="6">
        <f t="shared" si="24"/>
        <v>314.37378316377419</v>
      </c>
      <c r="Z119" s="6">
        <f t="shared" si="25"/>
        <v>0</v>
      </c>
      <c r="AA119" s="6">
        <f t="shared" si="26"/>
        <v>38.422367843606629</v>
      </c>
      <c r="AB119" s="6">
        <f t="shared" si="27"/>
        <v>8.000336126072213</v>
      </c>
      <c r="AC119" s="6">
        <f t="shared" si="28"/>
        <v>0</v>
      </c>
      <c r="AD119" s="6">
        <f t="shared" si="29"/>
        <v>1.5608757231198884</v>
      </c>
      <c r="AE119" s="6">
        <f t="shared" si="30"/>
        <v>1.265709156193896E-3</v>
      </c>
      <c r="AF119" s="6">
        <f t="shared" si="31"/>
        <v>2.0341452224217038</v>
      </c>
      <c r="AG119" s="6">
        <f t="shared" si="32"/>
        <v>30.750282266108123</v>
      </c>
      <c r="AH119" s="6">
        <f t="shared" si="33"/>
        <v>38.774357670057853</v>
      </c>
    </row>
    <row r="120" spans="1:34">
      <c r="A120" s="1">
        <f t="shared" si="34"/>
        <v>44586</v>
      </c>
      <c r="B120" s="3">
        <v>317.52999999999997</v>
      </c>
      <c r="C120" s="3">
        <v>95.38</v>
      </c>
      <c r="D120" s="3">
        <v>201.76</v>
      </c>
      <c r="E120" s="3">
        <v>377.56</v>
      </c>
      <c r="F120" s="3">
        <v>58.74</v>
      </c>
      <c r="G120" s="3">
        <v>287.45999999999998</v>
      </c>
      <c r="H120" s="4">
        <v>315.17058400000002</v>
      </c>
      <c r="I120" s="5">
        <v>0</v>
      </c>
      <c r="J120" s="5">
        <v>0.24065800000000001</v>
      </c>
      <c r="K120" s="5">
        <v>-7.8955149999999996</v>
      </c>
      <c r="L120" s="5">
        <v>0</v>
      </c>
      <c r="M120" s="5">
        <v>0</v>
      </c>
      <c r="N120" s="5">
        <v>0</v>
      </c>
      <c r="O120" s="5">
        <v>1.9759469999999999</v>
      </c>
      <c r="P120" s="5">
        <v>30.691649000000002</v>
      </c>
      <c r="Q120" s="5">
        <v>36.498711999999998</v>
      </c>
      <c r="R120" s="9"/>
      <c r="S120" s="6">
        <f t="shared" si="18"/>
        <v>316.70656293636546</v>
      </c>
      <c r="T120" s="6">
        <f t="shared" si="19"/>
        <v>95.132655096748451</v>
      </c>
      <c r="U120" s="6">
        <f t="shared" si="20"/>
        <v>201.23678436066228</v>
      </c>
      <c r="V120" s="6">
        <f t="shared" si="21"/>
        <v>376.58088968681432</v>
      </c>
      <c r="W120" s="6">
        <f t="shared" si="22"/>
        <v>58.587672052663081</v>
      </c>
      <c r="X120" s="6">
        <f t="shared" si="23"/>
        <v>286.71454219030522</v>
      </c>
      <c r="Y120" s="6">
        <f t="shared" si="24"/>
        <v>314.35326550967488</v>
      </c>
      <c r="Z120" s="6">
        <f t="shared" si="25"/>
        <v>0</v>
      </c>
      <c r="AA120" s="6">
        <f t="shared" si="26"/>
        <v>0.240033911829244</v>
      </c>
      <c r="AB120" s="6">
        <f t="shared" si="27"/>
        <v>-7.8750398962696986</v>
      </c>
      <c r="AC120" s="6">
        <f t="shared" si="28"/>
        <v>0</v>
      </c>
      <c r="AD120" s="6">
        <f t="shared" si="29"/>
        <v>0</v>
      </c>
      <c r="AE120" s="6">
        <f t="shared" si="30"/>
        <v>0</v>
      </c>
      <c r="AF120" s="6">
        <f t="shared" si="31"/>
        <v>1.9708228605625375</v>
      </c>
      <c r="AG120" s="6">
        <f t="shared" si="32"/>
        <v>30.612057650109719</v>
      </c>
      <c r="AH120" s="6">
        <f t="shared" si="33"/>
        <v>36.404061440255333</v>
      </c>
    </row>
    <row r="121" spans="1:34">
      <c r="A121" s="1">
        <f t="shared" si="34"/>
        <v>44587</v>
      </c>
      <c r="B121" s="3">
        <v>309.83</v>
      </c>
      <c r="C121" s="3">
        <v>106.977542</v>
      </c>
      <c r="D121" s="3">
        <v>199.17</v>
      </c>
      <c r="E121" s="3">
        <v>372.52580599999999</v>
      </c>
      <c r="F121" s="3">
        <v>58.804223999999998</v>
      </c>
      <c r="G121" s="3">
        <v>245.462592</v>
      </c>
      <c r="H121" s="4">
        <v>325.15578099999999</v>
      </c>
      <c r="I121" s="5">
        <v>-4.8139999999999997E-3</v>
      </c>
      <c r="J121" s="5">
        <v>21.799356</v>
      </c>
      <c r="K121" s="5">
        <v>-7.163716</v>
      </c>
      <c r="L121" s="5">
        <v>0</v>
      </c>
      <c r="M121" s="5">
        <v>11.369576</v>
      </c>
      <c r="N121" s="5">
        <v>0</v>
      </c>
      <c r="O121" s="5">
        <v>2.03891</v>
      </c>
      <c r="P121" s="5">
        <v>30.409592</v>
      </c>
      <c r="Q121" s="5">
        <v>20.069752000000001</v>
      </c>
      <c r="R121" s="9"/>
      <c r="S121" s="6">
        <f t="shared" si="18"/>
        <v>309.0265310193497</v>
      </c>
      <c r="T121" s="6">
        <f t="shared" si="19"/>
        <v>106.70012168362258</v>
      </c>
      <c r="U121" s="6">
        <f t="shared" si="20"/>
        <v>198.65350089766608</v>
      </c>
      <c r="V121" s="6">
        <f t="shared" si="21"/>
        <v>371.55975064831438</v>
      </c>
      <c r="W121" s="6">
        <f t="shared" si="22"/>
        <v>58.651729503291442</v>
      </c>
      <c r="X121" s="6">
        <f t="shared" si="23"/>
        <v>244.82604428485939</v>
      </c>
      <c r="Y121" s="6">
        <f t="shared" si="24"/>
        <v>324.31256832236187</v>
      </c>
      <c r="Z121" s="6">
        <f t="shared" si="25"/>
        <v>-4.801516058248554E-3</v>
      </c>
      <c r="AA121" s="6">
        <f t="shared" si="26"/>
        <v>21.742824655894676</v>
      </c>
      <c r="AB121" s="6">
        <f t="shared" si="27"/>
        <v>-7.1451386395372039</v>
      </c>
      <c r="AC121" s="6">
        <f t="shared" si="28"/>
        <v>0</v>
      </c>
      <c r="AD121" s="6">
        <f t="shared" si="29"/>
        <v>11.340091761420309</v>
      </c>
      <c r="AE121" s="6">
        <f t="shared" si="30"/>
        <v>0</v>
      </c>
      <c r="AF121" s="6">
        <f t="shared" si="31"/>
        <v>2.0336225812886495</v>
      </c>
      <c r="AG121" s="6">
        <f t="shared" si="32"/>
        <v>30.330732096548974</v>
      </c>
      <c r="AH121" s="6">
        <f t="shared" si="33"/>
        <v>20.017705964492322</v>
      </c>
    </row>
    <row r="122" spans="1:34">
      <c r="A122" s="1">
        <f t="shared" si="34"/>
        <v>44588</v>
      </c>
      <c r="B122" s="3">
        <v>331.03</v>
      </c>
      <c r="C122" s="3">
        <v>91.22</v>
      </c>
      <c r="D122" s="3">
        <v>196.58</v>
      </c>
      <c r="E122" s="3">
        <v>302.02999999999997</v>
      </c>
      <c r="F122" s="3">
        <v>59.156480000000002</v>
      </c>
      <c r="G122" s="3">
        <v>203.18</v>
      </c>
      <c r="H122" s="4">
        <v>325.04420299999998</v>
      </c>
      <c r="I122" s="5">
        <v>0</v>
      </c>
      <c r="J122" s="5">
        <v>4.2410410000000001</v>
      </c>
      <c r="K122" s="5">
        <v>0.30174499999999999</v>
      </c>
      <c r="L122" s="5">
        <v>0</v>
      </c>
      <c r="M122" s="5">
        <v>10.377262</v>
      </c>
      <c r="N122" s="5">
        <v>41.293582999999998</v>
      </c>
      <c r="O122" s="5">
        <v>2.0079259999999999</v>
      </c>
      <c r="P122" s="5">
        <v>29.827603</v>
      </c>
      <c r="Q122" s="5">
        <v>14.896359</v>
      </c>
      <c r="R122" s="9"/>
      <c r="S122" s="6">
        <f t="shared" si="18"/>
        <v>330.17155395970474</v>
      </c>
      <c r="T122" s="6">
        <f t="shared" si="19"/>
        <v>90.983443048075017</v>
      </c>
      <c r="U122" s="6">
        <f t="shared" si="20"/>
        <v>196.07021743466987</v>
      </c>
      <c r="V122" s="6">
        <f t="shared" si="21"/>
        <v>301.24675842808699</v>
      </c>
      <c r="W122" s="6">
        <f t="shared" si="22"/>
        <v>59.003072012766815</v>
      </c>
      <c r="X122" s="6">
        <f t="shared" si="23"/>
        <v>202.6531019349691</v>
      </c>
      <c r="Y122" s="6">
        <f t="shared" si="24"/>
        <v>324.2012796728506</v>
      </c>
      <c r="Z122" s="6">
        <f t="shared" si="25"/>
        <v>0</v>
      </c>
      <c r="AA122" s="6">
        <f t="shared" si="26"/>
        <v>4.2300428884899262</v>
      </c>
      <c r="AB122" s="6">
        <f t="shared" si="27"/>
        <v>0.30096249750648313</v>
      </c>
      <c r="AC122" s="6">
        <f t="shared" si="28"/>
        <v>0</v>
      </c>
      <c r="AD122" s="6">
        <f t="shared" si="29"/>
        <v>10.350351087173349</v>
      </c>
      <c r="AE122" s="6">
        <f t="shared" si="30"/>
        <v>41.186498104927189</v>
      </c>
      <c r="AF122" s="6">
        <f t="shared" si="31"/>
        <v>2.002718930779972</v>
      </c>
      <c r="AG122" s="6">
        <f t="shared" si="32"/>
        <v>29.750252343905846</v>
      </c>
      <c r="AH122" s="6">
        <f t="shared" si="33"/>
        <v>14.857728904847399</v>
      </c>
    </row>
    <row r="123" spans="1:34">
      <c r="A123" s="1">
        <f t="shared" si="34"/>
        <v>44589</v>
      </c>
      <c r="B123" s="3">
        <v>241.468141</v>
      </c>
      <c r="C123" s="3">
        <v>90.322998999999996</v>
      </c>
      <c r="D123" s="3">
        <v>153.196102</v>
      </c>
      <c r="E123" s="3">
        <v>176.71965800000001</v>
      </c>
      <c r="F123" s="3">
        <v>60.317695999999998</v>
      </c>
      <c r="G123" s="3">
        <v>175.53037</v>
      </c>
      <c r="H123" s="4">
        <v>326.42749900000001</v>
      </c>
      <c r="I123" s="5">
        <v>0</v>
      </c>
      <c r="J123" s="5">
        <v>15.198445</v>
      </c>
      <c r="K123" s="5">
        <v>-0.604437</v>
      </c>
      <c r="L123" s="5">
        <v>0</v>
      </c>
      <c r="M123" s="5">
        <v>1.416401</v>
      </c>
      <c r="N123" s="5">
        <v>56.139764</v>
      </c>
      <c r="O123" s="5">
        <v>2.1177000000000001</v>
      </c>
      <c r="P123" s="5">
        <v>29.396438</v>
      </c>
      <c r="Q123" s="5">
        <v>16.337016999999999</v>
      </c>
      <c r="R123" s="9"/>
      <c r="S123" s="6">
        <f t="shared" si="18"/>
        <v>240.84195192499504</v>
      </c>
      <c r="T123" s="6">
        <f t="shared" si="19"/>
        <v>90.088768202673052</v>
      </c>
      <c r="U123" s="6">
        <f t="shared" si="20"/>
        <v>152.79882505485739</v>
      </c>
      <c r="V123" s="6">
        <f t="shared" si="21"/>
        <v>176.26137841611811</v>
      </c>
      <c r="W123" s="6">
        <f t="shared" si="22"/>
        <v>60.161276680630365</v>
      </c>
      <c r="X123" s="6">
        <f t="shared" si="23"/>
        <v>175.07517454617994</v>
      </c>
      <c r="Y123" s="6">
        <f t="shared" si="24"/>
        <v>325.58098843008185</v>
      </c>
      <c r="Z123" s="6">
        <f t="shared" si="25"/>
        <v>0</v>
      </c>
      <c r="AA123" s="6">
        <f t="shared" si="26"/>
        <v>15.159031518053062</v>
      </c>
      <c r="AB123" s="6">
        <f t="shared" si="27"/>
        <v>-0.60286953919808506</v>
      </c>
      <c r="AC123" s="6">
        <f t="shared" si="28"/>
        <v>0</v>
      </c>
      <c r="AD123" s="6">
        <f t="shared" si="29"/>
        <v>1.4127279074406545</v>
      </c>
      <c r="AE123" s="6">
        <f t="shared" si="30"/>
        <v>55.994179134250949</v>
      </c>
      <c r="AF123" s="6">
        <f t="shared" si="31"/>
        <v>2.1122082585278279</v>
      </c>
      <c r="AG123" s="6">
        <f t="shared" si="32"/>
        <v>29.320205465788952</v>
      </c>
      <c r="AH123" s="6">
        <f t="shared" si="33"/>
        <v>16.294650907640136</v>
      </c>
    </row>
    <row r="124" spans="1:34">
      <c r="A124" s="1">
        <f t="shared" si="34"/>
        <v>44590</v>
      </c>
      <c r="B124" s="3">
        <v>178.42</v>
      </c>
      <c r="C124" s="3">
        <v>84.864363999999995</v>
      </c>
      <c r="D124" s="3">
        <v>135.9</v>
      </c>
      <c r="E124" s="3">
        <v>162.18</v>
      </c>
      <c r="F124" s="3">
        <v>60.164096000000001</v>
      </c>
      <c r="G124" s="3">
        <v>167.05</v>
      </c>
      <c r="H124" s="4">
        <v>313.18847299999999</v>
      </c>
      <c r="I124" s="5">
        <v>0</v>
      </c>
      <c r="J124" s="5">
        <v>11.135645999999999</v>
      </c>
      <c r="K124" s="5">
        <v>-3.5402290000000001</v>
      </c>
      <c r="L124" s="5">
        <v>0</v>
      </c>
      <c r="M124" s="5">
        <v>0</v>
      </c>
      <c r="N124" s="5">
        <v>53.049191999999998</v>
      </c>
      <c r="O124" s="5">
        <v>2.0740180000000001</v>
      </c>
      <c r="P124" s="5">
        <v>29.384053000000002</v>
      </c>
      <c r="Q124" s="5">
        <v>15.710264</v>
      </c>
      <c r="R124" s="9"/>
      <c r="S124" s="6">
        <f t="shared" si="18"/>
        <v>177.9573109914223</v>
      </c>
      <c r="T124" s="6">
        <f t="shared" si="19"/>
        <v>84.644288848992616</v>
      </c>
      <c r="U124" s="6">
        <f t="shared" si="20"/>
        <v>135.54757630161581</v>
      </c>
      <c r="V124" s="6">
        <f t="shared" si="21"/>
        <v>161.75942549371635</v>
      </c>
      <c r="W124" s="6">
        <f t="shared" si="22"/>
        <v>60.008075004987042</v>
      </c>
      <c r="X124" s="6">
        <f t="shared" si="23"/>
        <v>166.61679632954321</v>
      </c>
      <c r="Y124" s="6">
        <f t="shared" si="24"/>
        <v>312.37629463395172</v>
      </c>
      <c r="Z124" s="6">
        <f t="shared" si="25"/>
        <v>0</v>
      </c>
      <c r="AA124" s="6">
        <f t="shared" si="26"/>
        <v>11.106768402154399</v>
      </c>
      <c r="AB124" s="6">
        <f t="shared" si="27"/>
        <v>-3.5310482744863361</v>
      </c>
      <c r="AC124" s="6">
        <f t="shared" si="28"/>
        <v>0</v>
      </c>
      <c r="AD124" s="6">
        <f t="shared" si="29"/>
        <v>0</v>
      </c>
      <c r="AE124" s="6">
        <f t="shared" si="30"/>
        <v>52.911621783363259</v>
      </c>
      <c r="AF124" s="6">
        <f t="shared" si="31"/>
        <v>2.0686395372032718</v>
      </c>
      <c r="AG124" s="6">
        <f t="shared" si="32"/>
        <v>29.307852583283466</v>
      </c>
      <c r="AH124" s="6">
        <f t="shared" si="33"/>
        <v>15.669523239577101</v>
      </c>
    </row>
    <row r="125" spans="1:34">
      <c r="A125" s="1">
        <f t="shared" si="34"/>
        <v>44591</v>
      </c>
      <c r="B125" s="3">
        <v>132.74</v>
      </c>
      <c r="C125" s="3">
        <v>85</v>
      </c>
      <c r="D125" s="3">
        <v>165.37</v>
      </c>
      <c r="E125" s="3">
        <v>171.35</v>
      </c>
      <c r="F125" s="3">
        <v>59.57</v>
      </c>
      <c r="G125" s="3">
        <v>130.66</v>
      </c>
      <c r="H125" s="4">
        <v>311.41204900000002</v>
      </c>
      <c r="I125" s="5">
        <v>33.869047000000002</v>
      </c>
      <c r="J125" s="5">
        <v>18.685079999999999</v>
      </c>
      <c r="K125" s="5">
        <v>1.0735509999999999</v>
      </c>
      <c r="L125" s="5">
        <v>0</v>
      </c>
      <c r="M125" s="5">
        <v>0</v>
      </c>
      <c r="N125" s="5">
        <v>54.016435000000001</v>
      </c>
      <c r="O125" s="5">
        <v>2.0313089999999998</v>
      </c>
      <c r="P125" s="5">
        <v>29.103282</v>
      </c>
      <c r="Q125" s="5">
        <v>15.188007000000001</v>
      </c>
      <c r="R125" s="9"/>
      <c r="S125" s="6">
        <f t="shared" si="18"/>
        <v>132.39577099541194</v>
      </c>
      <c r="T125" s="6">
        <f t="shared" si="19"/>
        <v>84.779573109914224</v>
      </c>
      <c r="U125" s="6">
        <f t="shared" si="20"/>
        <v>164.94115300219431</v>
      </c>
      <c r="V125" s="6">
        <f t="shared" si="21"/>
        <v>170.90564532216237</v>
      </c>
      <c r="W125" s="6">
        <f t="shared" si="22"/>
        <v>59.415519648912834</v>
      </c>
      <c r="X125" s="6">
        <f t="shared" si="23"/>
        <v>130.32116497107521</v>
      </c>
      <c r="Y125" s="6">
        <f t="shared" si="24"/>
        <v>310.60447735886697</v>
      </c>
      <c r="Z125" s="6">
        <f t="shared" si="25"/>
        <v>33.781215838819072</v>
      </c>
      <c r="AA125" s="6">
        <f t="shared" si="26"/>
        <v>18.636624775583485</v>
      </c>
      <c r="AB125" s="6">
        <f t="shared" si="27"/>
        <v>1.0707670057849592</v>
      </c>
      <c r="AC125" s="6">
        <f t="shared" si="28"/>
        <v>0</v>
      </c>
      <c r="AD125" s="6">
        <f t="shared" si="29"/>
        <v>0</v>
      </c>
      <c r="AE125" s="6">
        <f t="shared" si="30"/>
        <v>53.876356473169764</v>
      </c>
      <c r="AF125" s="6">
        <f t="shared" si="31"/>
        <v>2.026041292639138</v>
      </c>
      <c r="AG125" s="6">
        <f t="shared" si="32"/>
        <v>29.02780969479354</v>
      </c>
      <c r="AH125" s="6">
        <f t="shared" si="33"/>
        <v>15.148620586475166</v>
      </c>
    </row>
    <row r="126" spans="1:34">
      <c r="A126" s="1">
        <f t="shared" si="34"/>
        <v>44592</v>
      </c>
      <c r="B126" s="3">
        <v>141.13602</v>
      </c>
      <c r="C126" s="3">
        <v>83.239880999999997</v>
      </c>
      <c r="D126" s="3">
        <v>182.231235</v>
      </c>
      <c r="E126" s="3">
        <v>144.35733400000001</v>
      </c>
      <c r="F126" s="3">
        <v>60.104703999999998</v>
      </c>
      <c r="G126" s="3">
        <v>122.37764900000001</v>
      </c>
      <c r="H126" s="4">
        <v>311.03671200000002</v>
      </c>
      <c r="I126" s="5">
        <v>5.9878910000000003</v>
      </c>
      <c r="J126" s="5">
        <v>19.536280000000001</v>
      </c>
      <c r="K126" s="5">
        <v>-2.644803</v>
      </c>
      <c r="L126" s="5">
        <v>0</v>
      </c>
      <c r="M126" s="5">
        <v>3.3922919999999999</v>
      </c>
      <c r="N126" s="5">
        <v>48.902141</v>
      </c>
      <c r="O126" s="5">
        <v>2.0274619999999999</v>
      </c>
      <c r="P126" s="5">
        <v>28.362797</v>
      </c>
      <c r="Q126" s="5">
        <v>15.398236000000001</v>
      </c>
      <c r="R126" s="9"/>
      <c r="S126" s="6">
        <f t="shared" si="18"/>
        <v>140.77001795332137</v>
      </c>
      <c r="T126" s="6">
        <f t="shared" si="19"/>
        <v>83.024018551765408</v>
      </c>
      <c r="U126" s="6">
        <f t="shared" si="20"/>
        <v>181.75866247755835</v>
      </c>
      <c r="V126" s="6">
        <f t="shared" si="21"/>
        <v>143.98297825653304</v>
      </c>
      <c r="W126" s="6">
        <f t="shared" si="22"/>
        <v>59.948837023738285</v>
      </c>
      <c r="X126" s="6">
        <f t="shared" si="23"/>
        <v>122.06029224017556</v>
      </c>
      <c r="Y126" s="6">
        <f t="shared" si="24"/>
        <v>310.2301137043687</v>
      </c>
      <c r="Z126" s="6">
        <f t="shared" si="25"/>
        <v>5.9723628565729108</v>
      </c>
      <c r="AA126" s="6">
        <f t="shared" si="26"/>
        <v>19.485617394773591</v>
      </c>
      <c r="AB126" s="6">
        <f t="shared" si="27"/>
        <v>-2.6379443447037705</v>
      </c>
      <c r="AC126" s="6">
        <f t="shared" si="28"/>
        <v>0</v>
      </c>
      <c r="AD126" s="6">
        <f t="shared" si="29"/>
        <v>3.3834949132256136</v>
      </c>
      <c r="AE126" s="6">
        <f t="shared" si="30"/>
        <v>48.77532515459805</v>
      </c>
      <c r="AF126" s="6">
        <f t="shared" si="31"/>
        <v>2.0222042689008579</v>
      </c>
      <c r="AG126" s="6">
        <f t="shared" si="32"/>
        <v>28.289244963095953</v>
      </c>
      <c r="AH126" s="6">
        <f t="shared" si="33"/>
        <v>15.358304408537803</v>
      </c>
    </row>
    <row r="127" spans="1:34">
      <c r="A127" s="1">
        <f t="shared" si="34"/>
        <v>44593</v>
      </c>
      <c r="B127" s="3">
        <v>227.32</v>
      </c>
      <c r="C127" s="3">
        <v>83</v>
      </c>
      <c r="D127" s="3">
        <v>178.63</v>
      </c>
      <c r="E127" s="3">
        <v>141.44</v>
      </c>
      <c r="F127" s="3">
        <v>59.598847999999997</v>
      </c>
      <c r="G127" s="3">
        <v>112.77</v>
      </c>
      <c r="H127" s="4">
        <v>309.16852899999998</v>
      </c>
      <c r="I127" s="5">
        <v>0</v>
      </c>
      <c r="J127" s="5">
        <v>11.114955999999999</v>
      </c>
      <c r="K127" s="5">
        <v>-4.0557119999999998</v>
      </c>
      <c r="L127" s="5">
        <v>0</v>
      </c>
      <c r="M127" s="5">
        <v>3.0079999999999998E-3</v>
      </c>
      <c r="N127" s="5">
        <v>47.652712999999999</v>
      </c>
      <c r="O127" s="5">
        <v>2.0228329999999999</v>
      </c>
      <c r="P127" s="5">
        <v>12.311216</v>
      </c>
      <c r="Q127" s="5">
        <v>15.150318</v>
      </c>
      <c r="R127" s="9"/>
      <c r="S127" s="6">
        <f t="shared" si="18"/>
        <v>226.73050069818473</v>
      </c>
      <c r="T127" s="6">
        <f t="shared" si="19"/>
        <v>82.784759624975067</v>
      </c>
      <c r="U127" s="6">
        <f t="shared" si="20"/>
        <v>178.16676640734093</v>
      </c>
      <c r="V127" s="6">
        <f t="shared" si="21"/>
        <v>141.07320965489728</v>
      </c>
      <c r="W127" s="6">
        <f t="shared" si="22"/>
        <v>59.444292838619589</v>
      </c>
      <c r="X127" s="6">
        <f t="shared" si="23"/>
        <v>112.47755834829444</v>
      </c>
      <c r="Y127" s="6">
        <f t="shared" si="24"/>
        <v>308.36677538400158</v>
      </c>
      <c r="Z127" s="6">
        <f t="shared" si="25"/>
        <v>0</v>
      </c>
      <c r="AA127" s="6">
        <f t="shared" si="26"/>
        <v>11.086132056652703</v>
      </c>
      <c r="AB127" s="6">
        <f t="shared" si="27"/>
        <v>-4.0451944943147815</v>
      </c>
      <c r="AC127" s="6">
        <f t="shared" si="28"/>
        <v>0</v>
      </c>
      <c r="AD127" s="6">
        <f t="shared" si="29"/>
        <v>3.0001994813484939E-3</v>
      </c>
      <c r="AE127" s="6">
        <f t="shared" si="30"/>
        <v>47.529137243167767</v>
      </c>
      <c r="AF127" s="6">
        <f t="shared" si="31"/>
        <v>2.017587273089966</v>
      </c>
      <c r="AG127" s="6">
        <f t="shared" si="32"/>
        <v>12.279289846399362</v>
      </c>
      <c r="AH127" s="6">
        <f t="shared" si="33"/>
        <v>15.111029323758229</v>
      </c>
    </row>
    <row r="128" spans="1:34">
      <c r="A128" s="1">
        <f t="shared" si="34"/>
        <v>44594</v>
      </c>
      <c r="B128" s="3">
        <v>323.7</v>
      </c>
      <c r="C128" s="3">
        <v>82</v>
      </c>
      <c r="D128" s="3">
        <v>197.18</v>
      </c>
      <c r="E128" s="3">
        <v>222.54</v>
      </c>
      <c r="F128" s="3">
        <v>59.889664000000003</v>
      </c>
      <c r="G128" s="3">
        <v>156.29</v>
      </c>
      <c r="H128" s="4">
        <v>315.77647200000001</v>
      </c>
      <c r="I128" s="5">
        <v>0</v>
      </c>
      <c r="J128" s="5">
        <v>34.812728</v>
      </c>
      <c r="K128" s="5">
        <v>45.991444999999999</v>
      </c>
      <c r="L128" s="5">
        <v>0</v>
      </c>
      <c r="M128" s="5">
        <v>0</v>
      </c>
      <c r="N128" s="5">
        <v>56.052740999999997</v>
      </c>
      <c r="O128" s="5">
        <v>2.0581749999999999</v>
      </c>
      <c r="P128" s="5">
        <v>0</v>
      </c>
      <c r="Q128" s="5">
        <v>17.225026</v>
      </c>
      <c r="R128" s="9"/>
      <c r="S128" s="6">
        <f t="shared" si="18"/>
        <v>322.86056253740276</v>
      </c>
      <c r="T128" s="6">
        <f t="shared" si="19"/>
        <v>81.787352882505488</v>
      </c>
      <c r="U128" s="6">
        <f t="shared" si="20"/>
        <v>196.66866148015163</v>
      </c>
      <c r="V128" s="6">
        <f t="shared" si="21"/>
        <v>221.96289646918015</v>
      </c>
      <c r="W128" s="6">
        <f t="shared" si="22"/>
        <v>59.734354677837629</v>
      </c>
      <c r="X128" s="6">
        <f t="shared" si="23"/>
        <v>155.88469978057051</v>
      </c>
      <c r="Y128" s="6">
        <f t="shared" si="24"/>
        <v>314.95758228605627</v>
      </c>
      <c r="Z128" s="6">
        <f t="shared" si="25"/>
        <v>0</v>
      </c>
      <c r="AA128" s="6">
        <f t="shared" si="26"/>
        <v>34.72244963095951</v>
      </c>
      <c r="AB128" s="6">
        <f t="shared" si="27"/>
        <v>45.87217733891881</v>
      </c>
      <c r="AC128" s="6">
        <f t="shared" si="28"/>
        <v>0</v>
      </c>
      <c r="AD128" s="6">
        <f t="shared" si="29"/>
        <v>0</v>
      </c>
      <c r="AE128" s="6">
        <f t="shared" si="30"/>
        <v>55.907381807301022</v>
      </c>
      <c r="AF128" s="6">
        <f t="shared" si="31"/>
        <v>2.0528376221823259</v>
      </c>
      <c r="AG128" s="6">
        <f t="shared" si="32"/>
        <v>0</v>
      </c>
      <c r="AH128" s="6">
        <f t="shared" si="33"/>
        <v>17.180357071613805</v>
      </c>
    </row>
    <row r="129" spans="1:34">
      <c r="A129" s="1">
        <f t="shared" si="34"/>
        <v>44595</v>
      </c>
      <c r="B129" s="3">
        <v>333.51</v>
      </c>
      <c r="C129" s="3">
        <v>83.69</v>
      </c>
      <c r="D129" s="3">
        <v>215.08</v>
      </c>
      <c r="E129" s="3">
        <v>257.01</v>
      </c>
      <c r="F129" s="3">
        <v>60.188671999999997</v>
      </c>
      <c r="G129" s="3">
        <v>123.06</v>
      </c>
      <c r="H129" s="4">
        <v>313.79297100000002</v>
      </c>
      <c r="I129" s="5">
        <v>0</v>
      </c>
      <c r="J129" s="5">
        <v>27.781271</v>
      </c>
      <c r="K129" s="5">
        <v>53.293731000000001</v>
      </c>
      <c r="L129" s="5">
        <v>0</v>
      </c>
      <c r="M129" s="5">
        <v>0</v>
      </c>
      <c r="N129" s="5">
        <v>56.204631999999997</v>
      </c>
      <c r="O129" s="5">
        <v>2.0537339999999999</v>
      </c>
      <c r="P129" s="5">
        <v>0</v>
      </c>
      <c r="Q129" s="5">
        <v>16.837001000000001</v>
      </c>
      <c r="R129" s="9"/>
      <c r="S129" s="6">
        <f t="shared" si="18"/>
        <v>332.64512268102936</v>
      </c>
      <c r="T129" s="6">
        <f t="shared" si="19"/>
        <v>83.472970277279074</v>
      </c>
      <c r="U129" s="6">
        <f t="shared" si="20"/>
        <v>214.52224217035709</v>
      </c>
      <c r="V129" s="6">
        <f t="shared" si="21"/>
        <v>256.34350688210651</v>
      </c>
      <c r="W129" s="6">
        <f t="shared" si="22"/>
        <v>60.032587273089966</v>
      </c>
      <c r="X129" s="6">
        <f t="shared" si="23"/>
        <v>122.74087372830641</v>
      </c>
      <c r="Y129" s="6">
        <f t="shared" si="24"/>
        <v>312.97922501496117</v>
      </c>
      <c r="Z129" s="6">
        <f t="shared" si="25"/>
        <v>0</v>
      </c>
      <c r="AA129" s="6">
        <f t="shared" si="26"/>
        <v>27.709227009774587</v>
      </c>
      <c r="AB129" s="6">
        <f t="shared" si="27"/>
        <v>53.155526630760029</v>
      </c>
      <c r="AC129" s="6">
        <f t="shared" si="28"/>
        <v>0</v>
      </c>
      <c r="AD129" s="6">
        <f t="shared" si="29"/>
        <v>0</v>
      </c>
      <c r="AE129" s="6">
        <f t="shared" si="30"/>
        <v>56.058878914821463</v>
      </c>
      <c r="AF129" s="6">
        <f t="shared" si="31"/>
        <v>2.0484081388390187</v>
      </c>
      <c r="AG129" s="6">
        <f t="shared" si="32"/>
        <v>0</v>
      </c>
      <c r="AH129" s="6">
        <f t="shared" si="33"/>
        <v>16.793338320367049</v>
      </c>
    </row>
    <row r="130" spans="1:34">
      <c r="A130" s="1">
        <f t="shared" si="34"/>
        <v>44596</v>
      </c>
      <c r="B130" s="3">
        <v>239.59257299999999</v>
      </c>
      <c r="C130" s="3">
        <v>92.624005999999994</v>
      </c>
      <c r="D130" s="3">
        <v>178.63663</v>
      </c>
      <c r="E130" s="3">
        <v>193.96083200000001</v>
      </c>
      <c r="F130" s="3">
        <v>60.397568</v>
      </c>
      <c r="G130" s="3">
        <v>89.535336999999998</v>
      </c>
      <c r="H130" s="4">
        <v>315.49933299999998</v>
      </c>
      <c r="I130" s="5">
        <v>19.639903</v>
      </c>
      <c r="J130" s="5">
        <v>34.266840000000002</v>
      </c>
      <c r="K130" s="5">
        <v>20.509454000000002</v>
      </c>
      <c r="L130" s="5">
        <v>0</v>
      </c>
      <c r="M130" s="5">
        <v>0</v>
      </c>
      <c r="N130" s="5">
        <v>55.885399999999997</v>
      </c>
      <c r="O130" s="5">
        <v>2.0174400000000001</v>
      </c>
      <c r="P130" s="5">
        <v>0</v>
      </c>
      <c r="Q130" s="5">
        <v>3.7046359999999998</v>
      </c>
      <c r="R130" s="9"/>
      <c r="S130" s="6">
        <f t="shared" si="18"/>
        <v>238.97124775583484</v>
      </c>
      <c r="T130" s="6">
        <f t="shared" si="19"/>
        <v>92.383808098942751</v>
      </c>
      <c r="U130" s="6">
        <f t="shared" si="20"/>
        <v>178.17337921404351</v>
      </c>
      <c r="V130" s="6">
        <f t="shared" si="21"/>
        <v>193.45784161180933</v>
      </c>
      <c r="W130" s="6">
        <f t="shared" si="22"/>
        <v>60.240941551964895</v>
      </c>
      <c r="X130" s="6">
        <f t="shared" si="23"/>
        <v>89.303148813085983</v>
      </c>
      <c r="Y130" s="6">
        <f t="shared" si="24"/>
        <v>314.68116197885496</v>
      </c>
      <c r="Z130" s="6">
        <f t="shared" si="25"/>
        <v>19.588971673648516</v>
      </c>
      <c r="AA130" s="6">
        <f t="shared" si="26"/>
        <v>34.177977259126273</v>
      </c>
      <c r="AB130" s="6">
        <f t="shared" si="27"/>
        <v>20.456267703969683</v>
      </c>
      <c r="AC130" s="6">
        <f t="shared" si="28"/>
        <v>0</v>
      </c>
      <c r="AD130" s="6">
        <f t="shared" si="29"/>
        <v>0</v>
      </c>
      <c r="AE130" s="6">
        <f t="shared" si="30"/>
        <v>55.74047476560942</v>
      </c>
      <c r="AF130" s="6">
        <f t="shared" si="31"/>
        <v>2.0122082585278278</v>
      </c>
      <c r="AG130" s="6">
        <f t="shared" si="32"/>
        <v>0</v>
      </c>
      <c r="AH130" s="6">
        <f t="shared" si="33"/>
        <v>3.6950289247955319</v>
      </c>
    </row>
    <row r="131" spans="1:34">
      <c r="A131" s="1">
        <f t="shared" si="34"/>
        <v>44597</v>
      </c>
      <c r="B131" s="3">
        <v>172.5</v>
      </c>
      <c r="C131" s="3">
        <v>210.87</v>
      </c>
      <c r="D131" s="3">
        <v>90.03</v>
      </c>
      <c r="E131" s="3">
        <v>94.2</v>
      </c>
      <c r="F131" s="3">
        <v>60.1</v>
      </c>
      <c r="G131" s="3">
        <v>54.89</v>
      </c>
      <c r="H131" s="4">
        <v>315.38915400000002</v>
      </c>
      <c r="I131" s="5">
        <v>9.1549499999999995</v>
      </c>
      <c r="J131" s="5">
        <v>-18.341328000000001</v>
      </c>
      <c r="K131" s="5">
        <v>2.2363960000000001</v>
      </c>
      <c r="L131" s="5">
        <v>0</v>
      </c>
      <c r="M131" s="5">
        <v>0</v>
      </c>
      <c r="N131" s="5">
        <v>54.296531000000002</v>
      </c>
      <c r="O131" s="5">
        <v>2.0839020000000001</v>
      </c>
      <c r="P131" s="5">
        <v>0</v>
      </c>
      <c r="Q131" s="5">
        <v>0</v>
      </c>
      <c r="R131" s="9"/>
      <c r="S131" s="6">
        <f t="shared" si="18"/>
        <v>172.0526630760024</v>
      </c>
      <c r="T131" s="6">
        <f t="shared" si="19"/>
        <v>210.32315978456018</v>
      </c>
      <c r="U131" s="6">
        <f t="shared" si="20"/>
        <v>89.796529024536213</v>
      </c>
      <c r="V131" s="6">
        <f t="shared" si="21"/>
        <v>93.955715140634354</v>
      </c>
      <c r="W131" s="6">
        <f t="shared" si="22"/>
        <v>59.94414522242171</v>
      </c>
      <c r="X131" s="6">
        <f t="shared" si="23"/>
        <v>54.747656094155204</v>
      </c>
      <c r="Y131" s="6">
        <f t="shared" si="24"/>
        <v>314.57126870137648</v>
      </c>
      <c r="Z131" s="6">
        <f t="shared" si="25"/>
        <v>9.1312088569718739</v>
      </c>
      <c r="AA131" s="6">
        <f t="shared" si="26"/>
        <v>-18.293764213046082</v>
      </c>
      <c r="AB131" s="6">
        <f t="shared" si="27"/>
        <v>2.2305964492319972</v>
      </c>
      <c r="AC131" s="6">
        <f t="shared" si="28"/>
        <v>0</v>
      </c>
      <c r="AD131" s="6">
        <f t="shared" si="29"/>
        <v>0</v>
      </c>
      <c r="AE131" s="6">
        <f t="shared" si="30"/>
        <v>54.155726112108525</v>
      </c>
      <c r="AF131" s="6">
        <f t="shared" si="31"/>
        <v>2.078497905445841</v>
      </c>
      <c r="AG131" s="6">
        <f t="shared" si="32"/>
        <v>0</v>
      </c>
      <c r="AH131" s="6">
        <f t="shared" si="33"/>
        <v>0</v>
      </c>
    </row>
    <row r="132" spans="1:34">
      <c r="A132" s="1">
        <f t="shared" si="34"/>
        <v>44598</v>
      </c>
      <c r="B132" s="3">
        <v>155.62895599999999</v>
      </c>
      <c r="C132" s="3">
        <v>221.425534</v>
      </c>
      <c r="D132" s="3">
        <v>78.538787999999997</v>
      </c>
      <c r="E132" s="3">
        <v>82.006146000000001</v>
      </c>
      <c r="F132" s="3">
        <v>60.268543999999999</v>
      </c>
      <c r="G132" s="3">
        <v>56.712587999999997</v>
      </c>
      <c r="H132" s="4">
        <v>315.33944700000001</v>
      </c>
      <c r="I132" s="5">
        <v>19.199479</v>
      </c>
      <c r="J132" s="5">
        <v>-14.756543000000001</v>
      </c>
      <c r="K132" s="5">
        <v>3.895238</v>
      </c>
      <c r="L132" s="5">
        <v>0</v>
      </c>
      <c r="M132" s="5">
        <v>0</v>
      </c>
      <c r="N132" s="5">
        <v>55.215363000000004</v>
      </c>
      <c r="O132" s="5">
        <v>2.0296660000000002</v>
      </c>
      <c r="P132" s="5">
        <v>0</v>
      </c>
      <c r="Q132" s="5">
        <v>0</v>
      </c>
      <c r="R132" s="9"/>
      <c r="S132" s="6">
        <f t="shared" si="18"/>
        <v>155.22537003790146</v>
      </c>
      <c r="T132" s="6">
        <f t="shared" si="19"/>
        <v>220.85132056652705</v>
      </c>
      <c r="U132" s="6">
        <f t="shared" si="20"/>
        <v>78.335116696588869</v>
      </c>
      <c r="V132" s="6">
        <f t="shared" si="21"/>
        <v>81.793482944344717</v>
      </c>
      <c r="W132" s="6">
        <f t="shared" si="22"/>
        <v>60.112252144424502</v>
      </c>
      <c r="X132" s="6">
        <f t="shared" si="23"/>
        <v>56.565517654099345</v>
      </c>
      <c r="Y132" s="6">
        <f t="shared" si="24"/>
        <v>314.5216906044285</v>
      </c>
      <c r="Z132" s="6">
        <f t="shared" si="25"/>
        <v>19.149689806503094</v>
      </c>
      <c r="AA132" s="6">
        <f t="shared" si="26"/>
        <v>-14.718275483742271</v>
      </c>
      <c r="AB132" s="6">
        <f t="shared" si="27"/>
        <v>3.8851366447237186</v>
      </c>
      <c r="AC132" s="6">
        <f t="shared" si="28"/>
        <v>0</v>
      </c>
      <c r="AD132" s="6">
        <f t="shared" si="29"/>
        <v>0</v>
      </c>
      <c r="AE132" s="6">
        <f t="shared" si="30"/>
        <v>55.072175344105332</v>
      </c>
      <c r="AF132" s="6">
        <f t="shared" si="31"/>
        <v>2.0244025533612611</v>
      </c>
      <c r="AG132" s="6">
        <f t="shared" si="32"/>
        <v>0</v>
      </c>
      <c r="AH132" s="6">
        <f t="shared" si="33"/>
        <v>0</v>
      </c>
    </row>
    <row r="133" spans="1:34">
      <c r="A133" s="1">
        <f t="shared" si="34"/>
        <v>44599</v>
      </c>
      <c r="B133" s="3">
        <v>243.03</v>
      </c>
      <c r="C133" s="3">
        <v>219.449039</v>
      </c>
      <c r="D133" s="3">
        <v>132.61000000000001</v>
      </c>
      <c r="E133" s="3">
        <v>83.71</v>
      </c>
      <c r="F133" s="3">
        <v>60.09</v>
      </c>
      <c r="G133" s="3">
        <v>105.62</v>
      </c>
      <c r="H133" s="4">
        <v>320.07454999999999</v>
      </c>
      <c r="I133" s="5">
        <v>0</v>
      </c>
      <c r="J133" s="5">
        <v>32.197187</v>
      </c>
      <c r="K133" s="5">
        <v>35.098472999999998</v>
      </c>
      <c r="L133" s="5">
        <v>0</v>
      </c>
      <c r="M133" s="5">
        <v>0</v>
      </c>
      <c r="N133" s="5">
        <v>54.874825999999999</v>
      </c>
      <c r="O133" s="5">
        <v>2.0268220000000001</v>
      </c>
      <c r="P133" s="5">
        <v>0</v>
      </c>
      <c r="Q133" s="5">
        <v>0</v>
      </c>
      <c r="R133" s="9"/>
      <c r="S133" s="6">
        <f t="shared" ref="S133:S185" si="35">B133*$T$1</f>
        <v>242.39976062238182</v>
      </c>
      <c r="T133" s="6">
        <f t="shared" ref="T133:T185" si="36">C133*$T$1</f>
        <v>218.87995112706963</v>
      </c>
      <c r="U133" s="6">
        <f t="shared" ref="U133:U185" si="37">D133*$T$1</f>
        <v>132.26610811889091</v>
      </c>
      <c r="V133" s="6">
        <f t="shared" ref="V133:V185" si="38">E133*$T$1</f>
        <v>83.492918412128461</v>
      </c>
      <c r="W133" s="6">
        <f t="shared" ref="W133:W185" si="39">F133*$T$1</f>
        <v>59.934171154997017</v>
      </c>
      <c r="X133" s="6">
        <f t="shared" ref="X133:X185" si="40">G133*$T$1</f>
        <v>105.34610013963696</v>
      </c>
      <c r="Y133" s="6">
        <f t="shared" ref="Y133:Y185" si="41">H133*$T$1</f>
        <v>319.24451426291643</v>
      </c>
      <c r="Z133" s="6">
        <f t="shared" ref="Z133:Z185" si="42">I133*$T$1</f>
        <v>0</v>
      </c>
      <c r="AA133" s="6">
        <f t="shared" ref="AA133:AA185" si="43">J133*$T$1</f>
        <v>32.113691402353879</v>
      </c>
      <c r="AB133" s="6">
        <f t="shared" ref="AB133:AB185" si="44">K133*$T$1</f>
        <v>35.007453620586475</v>
      </c>
      <c r="AC133" s="6">
        <f t="shared" ref="AC133:AC185" si="45">L133*$T$1</f>
        <v>0</v>
      </c>
      <c r="AD133" s="6">
        <f t="shared" ref="AD133:AD185" si="46">M133*$T$1</f>
        <v>0</v>
      </c>
      <c r="AE133" s="6">
        <f t="shared" ref="AE133:AE185" si="47">N133*$T$1</f>
        <v>54.732521444244966</v>
      </c>
      <c r="AF133" s="6">
        <f t="shared" ref="AF133:AF185" si="48">O133*$T$1</f>
        <v>2.0215659285856775</v>
      </c>
      <c r="AG133" s="6">
        <f t="shared" ref="AG133:AG185" si="49">P133*$T$1</f>
        <v>0</v>
      </c>
      <c r="AH133" s="6">
        <f t="shared" ref="AH133:AH185" si="50">Q133*$T$1</f>
        <v>0</v>
      </c>
    </row>
    <row r="134" spans="1:34">
      <c r="A134" s="1">
        <f t="shared" ref="A134:A185" si="51">A133+1</f>
        <v>44600</v>
      </c>
      <c r="B134" s="3">
        <v>265.25</v>
      </c>
      <c r="C134" s="3">
        <v>222.26369399999999</v>
      </c>
      <c r="D134" s="3">
        <v>201.01</v>
      </c>
      <c r="E134" s="3">
        <v>85.88</v>
      </c>
      <c r="F134" s="3">
        <v>60.124160000000003</v>
      </c>
      <c r="G134" s="3">
        <v>151.12</v>
      </c>
      <c r="H134" s="4">
        <v>320.08061099999998</v>
      </c>
      <c r="I134" s="5">
        <v>12.827985</v>
      </c>
      <c r="J134" s="5">
        <v>35.271956000000003</v>
      </c>
      <c r="K134" s="5">
        <v>48.091754000000002</v>
      </c>
      <c r="L134" s="5">
        <v>0</v>
      </c>
      <c r="M134" s="5">
        <v>0</v>
      </c>
      <c r="N134" s="5">
        <v>39.359181</v>
      </c>
      <c r="O134" s="5">
        <v>2.0438190000000001</v>
      </c>
      <c r="P134" s="5">
        <v>0</v>
      </c>
      <c r="Q134" s="5">
        <v>0</v>
      </c>
      <c r="R134" s="9"/>
      <c r="S134" s="6">
        <f t="shared" si="35"/>
        <v>264.56213844005589</v>
      </c>
      <c r="T134" s="6">
        <f t="shared" si="36"/>
        <v>221.68730700179535</v>
      </c>
      <c r="U134" s="6">
        <f t="shared" si="37"/>
        <v>200.48872930381009</v>
      </c>
      <c r="V134" s="6">
        <f t="shared" si="38"/>
        <v>85.657291043287458</v>
      </c>
      <c r="W134" s="6">
        <f t="shared" si="39"/>
        <v>59.968242569319777</v>
      </c>
      <c r="X134" s="6">
        <f t="shared" si="40"/>
        <v>150.72810692200281</v>
      </c>
      <c r="Y134" s="6">
        <f t="shared" si="41"/>
        <v>319.25055954518251</v>
      </c>
      <c r="Z134" s="6">
        <f t="shared" si="42"/>
        <v>12.794718731298625</v>
      </c>
      <c r="AA134" s="6">
        <f t="shared" si="43"/>
        <v>35.18048673449033</v>
      </c>
      <c r="AB134" s="6">
        <f t="shared" si="44"/>
        <v>47.967039696788355</v>
      </c>
      <c r="AC134" s="6">
        <f t="shared" si="45"/>
        <v>0</v>
      </c>
      <c r="AD134" s="6">
        <f t="shared" si="46"/>
        <v>0</v>
      </c>
      <c r="AE134" s="6">
        <f t="shared" si="47"/>
        <v>39.257112507480556</v>
      </c>
      <c r="AF134" s="6">
        <f t="shared" si="48"/>
        <v>2.0385188509874328</v>
      </c>
      <c r="AG134" s="6">
        <f t="shared" si="49"/>
        <v>0</v>
      </c>
      <c r="AH134" s="6">
        <f t="shared" si="50"/>
        <v>0</v>
      </c>
    </row>
    <row r="135" spans="1:34">
      <c r="A135" s="1">
        <f t="shared" si="51"/>
        <v>44601</v>
      </c>
      <c r="B135" s="3">
        <v>283.33999999999997</v>
      </c>
      <c r="C135" s="3">
        <v>133.270959</v>
      </c>
      <c r="D135" s="3">
        <v>258.61</v>
      </c>
      <c r="E135" s="3">
        <v>86.16</v>
      </c>
      <c r="F135" s="3">
        <v>59.914239999999999</v>
      </c>
      <c r="G135" s="3">
        <v>131.46</v>
      </c>
      <c r="H135" s="4">
        <v>320.15991100000002</v>
      </c>
      <c r="I135" s="5">
        <v>0.51861199999999996</v>
      </c>
      <c r="J135" s="5">
        <v>58.602651999999999</v>
      </c>
      <c r="K135" s="5">
        <v>70.241634000000005</v>
      </c>
      <c r="L135" s="5">
        <v>0</v>
      </c>
      <c r="M135" s="5">
        <v>0</v>
      </c>
      <c r="N135" s="5">
        <v>37.061661999999998</v>
      </c>
      <c r="O135" s="5">
        <v>2.0093019999999999</v>
      </c>
      <c r="P135" s="5">
        <v>10.636502999999999</v>
      </c>
      <c r="Q135" s="5">
        <v>0</v>
      </c>
      <c r="R135" s="9"/>
      <c r="S135" s="6">
        <f t="shared" si="35"/>
        <v>282.60522641133053</v>
      </c>
      <c r="T135" s="6">
        <f t="shared" si="36"/>
        <v>132.92535308198686</v>
      </c>
      <c r="U135" s="6">
        <f t="shared" si="37"/>
        <v>257.93935767005786</v>
      </c>
      <c r="V135" s="6">
        <f t="shared" si="38"/>
        <v>85.936564931178935</v>
      </c>
      <c r="W135" s="6">
        <f t="shared" si="39"/>
        <v>59.758866945940561</v>
      </c>
      <c r="X135" s="6">
        <f t="shared" si="40"/>
        <v>131.11909036505088</v>
      </c>
      <c r="Y135" s="6">
        <f t="shared" si="41"/>
        <v>319.32965389986043</v>
      </c>
      <c r="Z135" s="6">
        <f t="shared" si="42"/>
        <v>0.51726710552563337</v>
      </c>
      <c r="AA135" s="6">
        <f t="shared" si="43"/>
        <v>58.450680231398366</v>
      </c>
      <c r="AB135" s="6">
        <f t="shared" si="44"/>
        <v>70.059479353680445</v>
      </c>
      <c r="AC135" s="6">
        <f t="shared" si="45"/>
        <v>0</v>
      </c>
      <c r="AD135" s="6">
        <f t="shared" si="46"/>
        <v>0</v>
      </c>
      <c r="AE135" s="6">
        <f t="shared" si="47"/>
        <v>36.965551565928585</v>
      </c>
      <c r="AF135" s="6">
        <f t="shared" si="48"/>
        <v>2.0040913624576104</v>
      </c>
      <c r="AG135" s="6">
        <f t="shared" si="49"/>
        <v>10.608919808497905</v>
      </c>
      <c r="AH135" s="6">
        <f t="shared" si="50"/>
        <v>0</v>
      </c>
    </row>
    <row r="136" spans="1:34">
      <c r="A136" s="1">
        <f t="shared" si="51"/>
        <v>44602</v>
      </c>
      <c r="B136" s="3">
        <v>292.18</v>
      </c>
      <c r="C136" s="3">
        <v>69.375310999999996</v>
      </c>
      <c r="D136" s="3">
        <v>249.59</v>
      </c>
      <c r="E136" s="3">
        <v>123.9</v>
      </c>
      <c r="F136" s="3">
        <v>60.308480000000003</v>
      </c>
      <c r="G136" s="3">
        <v>198.9</v>
      </c>
      <c r="H136" s="4">
        <v>315.208395</v>
      </c>
      <c r="I136" s="5">
        <v>14.656333</v>
      </c>
      <c r="J136" s="5">
        <v>61.043259999999997</v>
      </c>
      <c r="K136" s="5">
        <v>78.479028</v>
      </c>
      <c r="L136" s="5">
        <v>0</v>
      </c>
      <c r="M136" s="5">
        <v>0</v>
      </c>
      <c r="N136" s="5">
        <v>37.522953999999999</v>
      </c>
      <c r="O136" s="5">
        <v>2.0637439999999998</v>
      </c>
      <c r="P136" s="5">
        <v>12.208815</v>
      </c>
      <c r="Q136" s="5">
        <v>0</v>
      </c>
      <c r="R136" s="9"/>
      <c r="S136" s="6">
        <f t="shared" si="35"/>
        <v>291.42230201476167</v>
      </c>
      <c r="T136" s="6">
        <f t="shared" si="36"/>
        <v>69.19540295232396</v>
      </c>
      <c r="U136" s="6">
        <f t="shared" si="37"/>
        <v>248.94274885298228</v>
      </c>
      <c r="V136" s="6">
        <f t="shared" si="38"/>
        <v>123.57869539198086</v>
      </c>
      <c r="W136" s="6">
        <f t="shared" si="39"/>
        <v>60.152084580091767</v>
      </c>
      <c r="X136" s="6">
        <f t="shared" si="40"/>
        <v>198.38420107719929</v>
      </c>
      <c r="Y136" s="6">
        <f t="shared" si="41"/>
        <v>314.39097845601441</v>
      </c>
      <c r="Z136" s="6">
        <f t="shared" si="42"/>
        <v>14.618325354079394</v>
      </c>
      <c r="AA136" s="6">
        <f t="shared" si="43"/>
        <v>60.884959106323556</v>
      </c>
      <c r="AB136" s="6">
        <f t="shared" si="44"/>
        <v>78.275511669658897</v>
      </c>
      <c r="AC136" s="6">
        <f t="shared" si="45"/>
        <v>0</v>
      </c>
      <c r="AD136" s="6">
        <f t="shared" si="46"/>
        <v>0</v>
      </c>
      <c r="AE136" s="6">
        <f t="shared" si="47"/>
        <v>37.425647316975862</v>
      </c>
      <c r="AF136" s="6">
        <f t="shared" si="48"/>
        <v>2.0583921803311389</v>
      </c>
      <c r="AG136" s="6">
        <f t="shared" si="49"/>
        <v>12.177154398563735</v>
      </c>
      <c r="AH136" s="6">
        <f t="shared" si="50"/>
        <v>0</v>
      </c>
    </row>
    <row r="137" spans="1:34">
      <c r="A137" s="1">
        <f t="shared" si="51"/>
        <v>44603</v>
      </c>
      <c r="B137" s="3">
        <v>275.7</v>
      </c>
      <c r="C137" s="3">
        <v>69.312314000000001</v>
      </c>
      <c r="D137" s="3">
        <v>259.95</v>
      </c>
      <c r="E137" s="3">
        <v>127.91</v>
      </c>
      <c r="F137" s="3">
        <v>59.572223999999999</v>
      </c>
      <c r="G137" s="3">
        <v>164.264376</v>
      </c>
      <c r="H137" s="4">
        <v>314.81903899999998</v>
      </c>
      <c r="I137" s="5">
        <v>6.1940540000000004</v>
      </c>
      <c r="J137" s="5">
        <v>61.445296999999997</v>
      </c>
      <c r="K137" s="5">
        <v>63.955224000000001</v>
      </c>
      <c r="L137" s="5">
        <v>0</v>
      </c>
      <c r="M137" s="5">
        <v>5.2112800000000004</v>
      </c>
      <c r="N137" s="5">
        <v>16.610258999999999</v>
      </c>
      <c r="O137" s="5">
        <v>2.035847</v>
      </c>
      <c r="P137" s="5">
        <v>13.051612</v>
      </c>
      <c r="Q137" s="5">
        <v>0</v>
      </c>
      <c r="R137" s="9"/>
      <c r="S137" s="6">
        <f t="shared" si="35"/>
        <v>274.98503889886297</v>
      </c>
      <c r="T137" s="6">
        <f t="shared" si="36"/>
        <v>69.132569319768606</v>
      </c>
      <c r="U137" s="6">
        <f t="shared" si="37"/>
        <v>259.2758827049671</v>
      </c>
      <c r="V137" s="6">
        <f t="shared" si="38"/>
        <v>127.57829642928387</v>
      </c>
      <c r="W137" s="6">
        <f t="shared" si="39"/>
        <v>59.417737881508081</v>
      </c>
      <c r="X137" s="6">
        <f t="shared" si="40"/>
        <v>163.83839616995812</v>
      </c>
      <c r="Y137" s="6">
        <f t="shared" si="41"/>
        <v>314.00263215639336</v>
      </c>
      <c r="Z137" s="6">
        <f t="shared" si="42"/>
        <v>6.1779912228206673</v>
      </c>
      <c r="AA137" s="6">
        <f t="shared" si="43"/>
        <v>61.285953520845801</v>
      </c>
      <c r="AB137" s="6">
        <f t="shared" si="44"/>
        <v>63.789371633752253</v>
      </c>
      <c r="AC137" s="6">
        <f t="shared" si="45"/>
        <v>0</v>
      </c>
      <c r="AD137" s="6">
        <f t="shared" si="46"/>
        <v>5.197765808896869</v>
      </c>
      <c r="AE137" s="6">
        <f t="shared" si="47"/>
        <v>16.56718432076601</v>
      </c>
      <c r="AF137" s="6">
        <f t="shared" si="48"/>
        <v>2.0305675244364654</v>
      </c>
      <c r="AG137" s="6">
        <f t="shared" si="49"/>
        <v>13.01776580889687</v>
      </c>
      <c r="AH137" s="6">
        <f t="shared" si="50"/>
        <v>0</v>
      </c>
    </row>
    <row r="138" spans="1:34">
      <c r="A138" s="1">
        <f t="shared" si="51"/>
        <v>44604</v>
      </c>
      <c r="B138" s="3">
        <v>141.61556100000001</v>
      </c>
      <c r="C138" s="3">
        <v>216.95244500000001</v>
      </c>
      <c r="D138" s="3">
        <v>130.84</v>
      </c>
      <c r="E138" s="3">
        <v>100.26</v>
      </c>
      <c r="F138" s="3">
        <v>59.568128000000002</v>
      </c>
      <c r="G138" s="3">
        <v>116.73</v>
      </c>
      <c r="H138" s="4">
        <v>315.10709200000002</v>
      </c>
      <c r="I138" s="5">
        <v>19.569262999999999</v>
      </c>
      <c r="J138" s="5">
        <v>30.842777000000002</v>
      </c>
      <c r="K138" s="5">
        <v>33.688937000000003</v>
      </c>
      <c r="L138" s="5">
        <v>0</v>
      </c>
      <c r="M138" s="5">
        <v>5.760974</v>
      </c>
      <c r="N138" s="5">
        <v>0</v>
      </c>
      <c r="O138" s="5">
        <v>2.0527929999999999</v>
      </c>
      <c r="P138" s="5">
        <v>12.446522</v>
      </c>
      <c r="Q138" s="5">
        <v>0</v>
      </c>
      <c r="R138" s="9"/>
      <c r="S138" s="6">
        <f t="shared" si="35"/>
        <v>141.248315380012</v>
      </c>
      <c r="T138" s="6">
        <f t="shared" si="36"/>
        <v>216.38983143826056</v>
      </c>
      <c r="U138" s="6">
        <f t="shared" si="37"/>
        <v>130.50069818471974</v>
      </c>
      <c r="V138" s="6">
        <f t="shared" si="38"/>
        <v>100.00000000000001</v>
      </c>
      <c r="W138" s="6">
        <f t="shared" si="39"/>
        <v>59.41365250349093</v>
      </c>
      <c r="X138" s="6">
        <f t="shared" si="40"/>
        <v>116.42728904847398</v>
      </c>
      <c r="Y138" s="6">
        <f t="shared" si="41"/>
        <v>314.28993816078201</v>
      </c>
      <c r="Z138" s="6">
        <f t="shared" si="42"/>
        <v>19.518514861360465</v>
      </c>
      <c r="AA138" s="6">
        <f t="shared" si="43"/>
        <v>30.762793736285662</v>
      </c>
      <c r="AB138" s="6">
        <f t="shared" si="44"/>
        <v>33.601572910432878</v>
      </c>
      <c r="AC138" s="6">
        <f t="shared" si="45"/>
        <v>0</v>
      </c>
      <c r="AD138" s="6">
        <f t="shared" si="46"/>
        <v>5.7460343107919414</v>
      </c>
      <c r="AE138" s="6">
        <f t="shared" si="47"/>
        <v>0</v>
      </c>
      <c r="AF138" s="6">
        <f t="shared" si="48"/>
        <v>2.0474695790943547</v>
      </c>
      <c r="AG138" s="6">
        <f t="shared" si="49"/>
        <v>12.414244963095951</v>
      </c>
      <c r="AH138" s="6">
        <f t="shared" si="50"/>
        <v>0</v>
      </c>
    </row>
    <row r="139" spans="1:34">
      <c r="A139" s="1">
        <f t="shared" si="51"/>
        <v>44605</v>
      </c>
      <c r="B139" s="3">
        <v>76.45</v>
      </c>
      <c r="C139" s="3">
        <v>215.31751199999999</v>
      </c>
      <c r="D139" s="3">
        <v>54.09</v>
      </c>
      <c r="E139" s="3">
        <v>94.46</v>
      </c>
      <c r="F139" s="3">
        <v>31.12</v>
      </c>
      <c r="G139" s="3">
        <v>56.03</v>
      </c>
      <c r="H139" s="4">
        <v>315.07050700000002</v>
      </c>
      <c r="I139" s="5">
        <v>43.706538000000002</v>
      </c>
      <c r="J139" s="5">
        <v>28.065778999999999</v>
      </c>
      <c r="K139" s="5">
        <v>16.282074000000001</v>
      </c>
      <c r="L139" s="5">
        <v>0</v>
      </c>
      <c r="M139" s="5">
        <v>2.332878</v>
      </c>
      <c r="N139" s="5">
        <v>0</v>
      </c>
      <c r="O139" s="5">
        <v>1.9143650000000001</v>
      </c>
      <c r="P139" s="5">
        <v>10.228</v>
      </c>
      <c r="Q139" s="5">
        <v>0</v>
      </c>
      <c r="R139" s="9"/>
      <c r="S139" s="6">
        <f t="shared" si="35"/>
        <v>76.251745461799331</v>
      </c>
      <c r="T139" s="6">
        <f t="shared" si="36"/>
        <v>214.75913824057452</v>
      </c>
      <c r="U139" s="6">
        <f t="shared" si="37"/>
        <v>53.949730700179543</v>
      </c>
      <c r="V139" s="6">
        <f t="shared" si="38"/>
        <v>94.215040893676445</v>
      </c>
      <c r="W139" s="6">
        <f t="shared" si="39"/>
        <v>31.039297825653303</v>
      </c>
      <c r="X139" s="6">
        <f t="shared" si="40"/>
        <v>55.884699780570521</v>
      </c>
      <c r="Y139" s="6">
        <f t="shared" si="41"/>
        <v>314.25344803510876</v>
      </c>
      <c r="Z139" s="6">
        <f t="shared" si="42"/>
        <v>43.59319569120288</v>
      </c>
      <c r="AA139" s="6">
        <f t="shared" si="43"/>
        <v>27.992997207261123</v>
      </c>
      <c r="AB139" s="6">
        <f t="shared" si="44"/>
        <v>16.239850388988632</v>
      </c>
      <c r="AC139" s="6">
        <f t="shared" si="45"/>
        <v>0</v>
      </c>
      <c r="AD139" s="6">
        <f t="shared" si="46"/>
        <v>2.3268282465589469</v>
      </c>
      <c r="AE139" s="6">
        <f t="shared" si="47"/>
        <v>0</v>
      </c>
      <c r="AF139" s="6">
        <f t="shared" si="48"/>
        <v>1.909400558547776</v>
      </c>
      <c r="AG139" s="6">
        <f t="shared" si="49"/>
        <v>10.201476161978855</v>
      </c>
      <c r="AH139" s="6">
        <f t="shared" si="50"/>
        <v>0</v>
      </c>
    </row>
    <row r="140" spans="1:34">
      <c r="A140" s="1">
        <f t="shared" si="51"/>
        <v>44606</v>
      </c>
      <c r="B140" s="3">
        <v>145.88999999999999</v>
      </c>
      <c r="C140" s="3">
        <v>221.452225</v>
      </c>
      <c r="D140" s="3">
        <v>77.14</v>
      </c>
      <c r="E140" s="3">
        <v>91.68</v>
      </c>
      <c r="F140" s="3">
        <v>103.27</v>
      </c>
      <c r="G140" s="3">
        <v>131.97</v>
      </c>
      <c r="H140" s="4">
        <v>314.997682</v>
      </c>
      <c r="I140" s="5">
        <v>12.839858</v>
      </c>
      <c r="J140" s="5">
        <v>31.530079000000001</v>
      </c>
      <c r="K140" s="5">
        <v>5.6984940000000002</v>
      </c>
      <c r="L140" s="5">
        <v>0</v>
      </c>
      <c r="M140" s="5">
        <v>0</v>
      </c>
      <c r="N140" s="5">
        <v>0</v>
      </c>
      <c r="O140" s="5">
        <v>1.8550599999999999</v>
      </c>
      <c r="P140" s="5">
        <v>9.8012529999999991</v>
      </c>
      <c r="Q140" s="5">
        <v>0</v>
      </c>
      <c r="R140" s="9"/>
      <c r="S140" s="6">
        <f t="shared" si="35"/>
        <v>145.51166965888689</v>
      </c>
      <c r="T140" s="6">
        <f t="shared" si="36"/>
        <v>220.8779423498903</v>
      </c>
      <c r="U140" s="6">
        <f t="shared" si="37"/>
        <v>76.939956114103339</v>
      </c>
      <c r="V140" s="6">
        <f t="shared" si="38"/>
        <v>91.442250149611027</v>
      </c>
      <c r="W140" s="6">
        <f t="shared" si="39"/>
        <v>103.00219429483343</v>
      </c>
      <c r="X140" s="6">
        <f t="shared" si="40"/>
        <v>131.62776780371036</v>
      </c>
      <c r="Y140" s="6">
        <f t="shared" si="41"/>
        <v>314.18081188908837</v>
      </c>
      <c r="Z140" s="6">
        <f t="shared" si="42"/>
        <v>12.806560941551965</v>
      </c>
      <c r="AA140" s="6">
        <f t="shared" si="43"/>
        <v>31.448313385198485</v>
      </c>
      <c r="AB140" s="6">
        <f t="shared" si="44"/>
        <v>5.6837163375224424</v>
      </c>
      <c r="AC140" s="6">
        <f t="shared" si="45"/>
        <v>0</v>
      </c>
      <c r="AD140" s="6">
        <f t="shared" si="46"/>
        <v>0</v>
      </c>
      <c r="AE140" s="6">
        <f t="shared" si="47"/>
        <v>0</v>
      </c>
      <c r="AF140" s="6">
        <f t="shared" si="48"/>
        <v>1.8502493516856175</v>
      </c>
      <c r="AG140" s="6">
        <f t="shared" si="49"/>
        <v>9.775835826850189</v>
      </c>
      <c r="AH140" s="6">
        <f t="shared" si="50"/>
        <v>0</v>
      </c>
    </row>
    <row r="141" spans="1:34">
      <c r="A141" s="1">
        <f t="shared" si="51"/>
        <v>44607</v>
      </c>
      <c r="B141" s="3">
        <v>173.78</v>
      </c>
      <c r="C141" s="3">
        <v>220.11</v>
      </c>
      <c r="D141" s="3">
        <v>80.08</v>
      </c>
      <c r="E141" s="3">
        <v>57.06</v>
      </c>
      <c r="F141" s="3">
        <v>113.037312</v>
      </c>
      <c r="G141" s="3">
        <v>160.84</v>
      </c>
      <c r="H141" s="4">
        <v>315.21577400000001</v>
      </c>
      <c r="I141" s="5">
        <v>15.529959</v>
      </c>
      <c r="J141" s="5">
        <v>32.015602000000001</v>
      </c>
      <c r="K141" s="5">
        <v>36.242097999999999</v>
      </c>
      <c r="L141" s="5">
        <v>0</v>
      </c>
      <c r="M141" s="5">
        <v>0</v>
      </c>
      <c r="N141" s="5">
        <v>0</v>
      </c>
      <c r="O141" s="5">
        <v>0</v>
      </c>
      <c r="P141" s="5">
        <v>9.5660550000000004</v>
      </c>
      <c r="Q141" s="5">
        <v>0</v>
      </c>
      <c r="R141" s="9"/>
      <c r="S141" s="6">
        <f t="shared" si="35"/>
        <v>173.32934370636346</v>
      </c>
      <c r="T141" s="6">
        <f t="shared" si="36"/>
        <v>219.53919808497909</v>
      </c>
      <c r="U141" s="6">
        <f t="shared" si="37"/>
        <v>79.872331936963903</v>
      </c>
      <c r="V141" s="6">
        <f t="shared" si="38"/>
        <v>56.912028725314187</v>
      </c>
      <c r="W141" s="6">
        <f t="shared" si="39"/>
        <v>112.74417713943747</v>
      </c>
      <c r="X141" s="6">
        <f t="shared" si="40"/>
        <v>160.42290045880711</v>
      </c>
      <c r="Y141" s="6">
        <f t="shared" si="41"/>
        <v>314.39833832036709</v>
      </c>
      <c r="Z141" s="6">
        <f t="shared" si="42"/>
        <v>15.489685816876124</v>
      </c>
      <c r="AA141" s="6">
        <f t="shared" si="43"/>
        <v>31.932577299022544</v>
      </c>
      <c r="AB141" s="6">
        <f t="shared" si="44"/>
        <v>36.148112906443252</v>
      </c>
      <c r="AC141" s="6">
        <f t="shared" si="45"/>
        <v>0</v>
      </c>
      <c r="AD141" s="6">
        <f t="shared" si="46"/>
        <v>0</v>
      </c>
      <c r="AE141" s="6">
        <f t="shared" si="47"/>
        <v>0</v>
      </c>
      <c r="AF141" s="6">
        <f t="shared" si="48"/>
        <v>0</v>
      </c>
      <c r="AG141" s="6">
        <f t="shared" si="49"/>
        <v>9.5412477558348314</v>
      </c>
      <c r="AH141" s="6">
        <f t="shared" si="50"/>
        <v>0</v>
      </c>
    </row>
    <row r="142" spans="1:34">
      <c r="A142" s="1">
        <f t="shared" si="51"/>
        <v>44608</v>
      </c>
      <c r="B142" s="3">
        <v>131.86126899999999</v>
      </c>
      <c r="C142" s="3">
        <v>221.21956499999999</v>
      </c>
      <c r="D142" s="3">
        <v>83.379380999999995</v>
      </c>
      <c r="E142" s="3">
        <v>47.548766000000001</v>
      </c>
      <c r="F142" s="3">
        <v>60.557312000000003</v>
      </c>
      <c r="G142" s="3">
        <v>111.081727</v>
      </c>
      <c r="H142" s="4">
        <v>314.90100799999999</v>
      </c>
      <c r="I142" s="5">
        <v>40.262197999999998</v>
      </c>
      <c r="J142" s="5">
        <v>23.023266</v>
      </c>
      <c r="K142" s="5">
        <v>10.121554</v>
      </c>
      <c r="L142" s="5">
        <v>0</v>
      </c>
      <c r="M142" s="5">
        <v>0</v>
      </c>
      <c r="N142" s="5">
        <v>0</v>
      </c>
      <c r="O142" s="5">
        <v>0</v>
      </c>
      <c r="P142" s="5">
        <v>9.5079259999999994</v>
      </c>
      <c r="Q142" s="5">
        <v>0</v>
      </c>
      <c r="R142" s="9"/>
      <c r="S142" s="6">
        <f t="shared" si="35"/>
        <v>131.51931877119489</v>
      </c>
      <c r="T142" s="6">
        <f t="shared" si="36"/>
        <v>220.64588569718731</v>
      </c>
      <c r="U142" s="6">
        <f t="shared" si="37"/>
        <v>83.163156792339919</v>
      </c>
      <c r="V142" s="6">
        <f t="shared" si="38"/>
        <v>47.425459804508286</v>
      </c>
      <c r="W142" s="6">
        <f t="shared" si="39"/>
        <v>60.40027129463396</v>
      </c>
      <c r="X142" s="6">
        <f t="shared" si="40"/>
        <v>110.7936634749651</v>
      </c>
      <c r="Y142" s="6">
        <f t="shared" si="41"/>
        <v>314.0843885896669</v>
      </c>
      <c r="Z142" s="6">
        <f t="shared" si="42"/>
        <v>40.157787751845206</v>
      </c>
      <c r="AA142" s="6">
        <f t="shared" si="43"/>
        <v>22.963560742070619</v>
      </c>
      <c r="AB142" s="6">
        <f t="shared" si="44"/>
        <v>10.095306203869939</v>
      </c>
      <c r="AC142" s="6">
        <f t="shared" si="45"/>
        <v>0</v>
      </c>
      <c r="AD142" s="6">
        <f t="shared" si="46"/>
        <v>0</v>
      </c>
      <c r="AE142" s="6">
        <f t="shared" si="47"/>
        <v>0</v>
      </c>
      <c r="AF142" s="6">
        <f t="shared" si="48"/>
        <v>0</v>
      </c>
      <c r="AG142" s="6">
        <f t="shared" si="49"/>
        <v>9.4832694993018158</v>
      </c>
      <c r="AH142" s="6">
        <f t="shared" si="50"/>
        <v>0</v>
      </c>
    </row>
    <row r="143" spans="1:34">
      <c r="A143" s="1">
        <f t="shared" si="51"/>
        <v>44609</v>
      </c>
      <c r="B143" s="3">
        <v>192.29</v>
      </c>
      <c r="C143" s="3">
        <v>219.52559199999999</v>
      </c>
      <c r="D143" s="3">
        <v>174.51</v>
      </c>
      <c r="E143" s="3">
        <v>47.5</v>
      </c>
      <c r="F143" s="3">
        <v>99.56</v>
      </c>
      <c r="G143" s="3">
        <v>120.03</v>
      </c>
      <c r="H143" s="4">
        <v>314.97528699999998</v>
      </c>
      <c r="I143" s="5">
        <v>3.4081299999999999</v>
      </c>
      <c r="J143" s="5">
        <v>28.306654000000002</v>
      </c>
      <c r="K143" s="5">
        <v>27.319438999999999</v>
      </c>
      <c r="L143" s="5">
        <v>0</v>
      </c>
      <c r="M143" s="5">
        <v>0</v>
      </c>
      <c r="N143" s="5">
        <v>0</v>
      </c>
      <c r="O143" s="5">
        <v>0</v>
      </c>
      <c r="P143" s="5">
        <v>9.4086130000000008</v>
      </c>
      <c r="Q143" s="5">
        <v>0</v>
      </c>
      <c r="R143" s="9"/>
      <c r="S143" s="6">
        <f t="shared" si="35"/>
        <v>191.79134250947536</v>
      </c>
      <c r="T143" s="6">
        <f t="shared" si="36"/>
        <v>218.95630560542591</v>
      </c>
      <c r="U143" s="6">
        <f t="shared" si="37"/>
        <v>174.05745062836624</v>
      </c>
      <c r="V143" s="6">
        <f t="shared" si="38"/>
        <v>47.376820267305007</v>
      </c>
      <c r="W143" s="6">
        <f t="shared" si="39"/>
        <v>99.301815280271299</v>
      </c>
      <c r="X143" s="6">
        <f t="shared" si="40"/>
        <v>119.7187312986236</v>
      </c>
      <c r="Y143" s="6">
        <f t="shared" si="41"/>
        <v>314.15847496509076</v>
      </c>
      <c r="Z143" s="6">
        <f t="shared" si="42"/>
        <v>3.3992918412128468</v>
      </c>
      <c r="AA143" s="6">
        <f t="shared" si="43"/>
        <v>28.233247556353486</v>
      </c>
      <c r="AB143" s="6">
        <f t="shared" si="44"/>
        <v>27.248592659086377</v>
      </c>
      <c r="AC143" s="6">
        <f t="shared" si="45"/>
        <v>0</v>
      </c>
      <c r="AD143" s="6">
        <f t="shared" si="46"/>
        <v>0</v>
      </c>
      <c r="AE143" s="6">
        <f t="shared" si="47"/>
        <v>0</v>
      </c>
      <c r="AF143" s="6">
        <f t="shared" si="48"/>
        <v>0</v>
      </c>
      <c r="AG143" s="6">
        <f t="shared" si="49"/>
        <v>9.384214043486935</v>
      </c>
      <c r="AH143" s="6">
        <f t="shared" si="50"/>
        <v>0</v>
      </c>
    </row>
    <row r="144" spans="1:34">
      <c r="A144" s="1">
        <f t="shared" si="51"/>
        <v>44610</v>
      </c>
      <c r="B144" s="3">
        <v>183.91</v>
      </c>
      <c r="C144" s="3">
        <v>185.92</v>
      </c>
      <c r="D144" s="3">
        <v>169.06</v>
      </c>
      <c r="E144" s="3">
        <v>51.04</v>
      </c>
      <c r="F144" s="3">
        <v>72.317952000000005</v>
      </c>
      <c r="G144" s="3">
        <v>92.51</v>
      </c>
      <c r="H144" s="4">
        <v>315.16202299999998</v>
      </c>
      <c r="I144" s="5">
        <v>13.765979</v>
      </c>
      <c r="J144" s="5">
        <v>-23.291851000000001</v>
      </c>
      <c r="K144" s="5">
        <v>-39.950364999999998</v>
      </c>
      <c r="L144" s="5">
        <v>0</v>
      </c>
      <c r="M144" s="5">
        <v>0</v>
      </c>
      <c r="N144" s="5">
        <v>0</v>
      </c>
      <c r="O144" s="5">
        <v>0</v>
      </c>
      <c r="P144" s="5">
        <v>3.2048970000000003</v>
      </c>
      <c r="Q144" s="5">
        <v>0</v>
      </c>
      <c r="R144" s="9"/>
      <c r="S144" s="6">
        <f t="shared" si="35"/>
        <v>183.4330740075803</v>
      </c>
      <c r="T144" s="6">
        <f t="shared" si="36"/>
        <v>185.43786155994414</v>
      </c>
      <c r="U144" s="6">
        <f t="shared" si="37"/>
        <v>168.62158388190704</v>
      </c>
      <c r="V144" s="6">
        <f t="shared" si="38"/>
        <v>50.90764013564732</v>
      </c>
      <c r="W144" s="6">
        <f t="shared" si="39"/>
        <v>72.130412926391386</v>
      </c>
      <c r="X144" s="6">
        <f t="shared" si="40"/>
        <v>92.270097745860767</v>
      </c>
      <c r="Y144" s="6">
        <f t="shared" si="41"/>
        <v>314.34472671055255</v>
      </c>
      <c r="Z144" s="6">
        <f t="shared" si="42"/>
        <v>13.730280271294635</v>
      </c>
      <c r="AA144" s="6">
        <f t="shared" si="43"/>
        <v>-23.231449231996812</v>
      </c>
      <c r="AB144" s="6">
        <f t="shared" si="44"/>
        <v>-39.846763415120684</v>
      </c>
      <c r="AC144" s="6">
        <f t="shared" si="45"/>
        <v>0</v>
      </c>
      <c r="AD144" s="6">
        <f t="shared" si="46"/>
        <v>0</v>
      </c>
      <c r="AE144" s="6">
        <f t="shared" si="47"/>
        <v>0</v>
      </c>
      <c r="AF144" s="6">
        <f t="shared" si="48"/>
        <v>0</v>
      </c>
      <c r="AG144" s="6">
        <f t="shared" si="49"/>
        <v>3.1965858767205271</v>
      </c>
      <c r="AH144" s="6">
        <f t="shared" si="50"/>
        <v>0</v>
      </c>
    </row>
    <row r="145" spans="1:34">
      <c r="A145" s="1">
        <f t="shared" si="51"/>
        <v>44611</v>
      </c>
      <c r="B145" s="3">
        <v>181.67</v>
      </c>
      <c r="C145" s="3">
        <v>167.33</v>
      </c>
      <c r="D145" s="3">
        <v>133.69</v>
      </c>
      <c r="E145" s="3">
        <v>50.88</v>
      </c>
      <c r="F145" s="3">
        <v>60.16</v>
      </c>
      <c r="G145" s="3">
        <v>95.45</v>
      </c>
      <c r="H145" s="4">
        <v>315.01098100000002</v>
      </c>
      <c r="I145" s="5">
        <v>53.132314000000001</v>
      </c>
      <c r="J145" s="5">
        <v>-58.038192000000002</v>
      </c>
      <c r="K145" s="5">
        <v>-65.368020999999999</v>
      </c>
      <c r="L145" s="5">
        <v>0</v>
      </c>
      <c r="M145" s="5">
        <v>0</v>
      </c>
      <c r="N145" s="5">
        <v>0</v>
      </c>
      <c r="O145" s="5">
        <v>0</v>
      </c>
      <c r="P145" s="5">
        <v>0</v>
      </c>
      <c r="Q145" s="5">
        <v>0</v>
      </c>
      <c r="R145" s="9"/>
      <c r="S145" s="6">
        <f t="shared" si="35"/>
        <v>181.19888290444842</v>
      </c>
      <c r="T145" s="6">
        <f t="shared" si="36"/>
        <v>166.8960702174347</v>
      </c>
      <c r="U145" s="6">
        <f t="shared" si="37"/>
        <v>133.34330740075805</v>
      </c>
      <c r="V145" s="6">
        <f t="shared" si="38"/>
        <v>50.748055056852188</v>
      </c>
      <c r="W145" s="6">
        <f t="shared" si="39"/>
        <v>60.003989626969876</v>
      </c>
      <c r="X145" s="6">
        <f t="shared" si="40"/>
        <v>95.202473568721331</v>
      </c>
      <c r="Y145" s="6">
        <f t="shared" si="41"/>
        <v>314.19407640135648</v>
      </c>
      <c r="Z145" s="6">
        <f t="shared" si="42"/>
        <v>52.994528226610818</v>
      </c>
      <c r="AA145" s="6">
        <f t="shared" si="43"/>
        <v>-57.88768402154399</v>
      </c>
      <c r="AB145" s="6">
        <f t="shared" si="44"/>
        <v>-65.198504887293041</v>
      </c>
      <c r="AC145" s="6">
        <f t="shared" si="45"/>
        <v>0</v>
      </c>
      <c r="AD145" s="6">
        <f t="shared" si="46"/>
        <v>0</v>
      </c>
      <c r="AE145" s="6">
        <f t="shared" si="47"/>
        <v>0</v>
      </c>
      <c r="AF145" s="6">
        <f t="shared" si="48"/>
        <v>0</v>
      </c>
      <c r="AG145" s="6">
        <f t="shared" si="49"/>
        <v>0</v>
      </c>
      <c r="AH145" s="6">
        <f t="shared" si="50"/>
        <v>0</v>
      </c>
    </row>
    <row r="146" spans="1:34">
      <c r="A146" s="1">
        <f t="shared" si="51"/>
        <v>44612</v>
      </c>
      <c r="B146" s="3">
        <v>183.21</v>
      </c>
      <c r="C146" s="3">
        <v>190.94349800000001</v>
      </c>
      <c r="D146" s="3">
        <v>132.09</v>
      </c>
      <c r="E146" s="3">
        <v>48.53</v>
      </c>
      <c r="F146" s="3">
        <v>60.275711999999999</v>
      </c>
      <c r="G146" s="3">
        <v>134.31</v>
      </c>
      <c r="H146" s="4">
        <v>315.11839900000001</v>
      </c>
      <c r="I146" s="5">
        <v>28.434065</v>
      </c>
      <c r="J146" s="5">
        <v>-52.886803</v>
      </c>
      <c r="K146" s="5">
        <v>-33.841268999999997</v>
      </c>
      <c r="L146" s="5">
        <v>0</v>
      </c>
      <c r="M146" s="5">
        <v>1.9880000000000002E-3</v>
      </c>
      <c r="N146" s="5">
        <v>0</v>
      </c>
      <c r="O146" s="5">
        <v>0</v>
      </c>
      <c r="P146" s="5">
        <v>0</v>
      </c>
      <c r="Q146" s="5">
        <v>0</v>
      </c>
      <c r="R146" s="9"/>
      <c r="S146" s="6">
        <f t="shared" si="35"/>
        <v>182.73488928785162</v>
      </c>
      <c r="T146" s="6">
        <f t="shared" si="36"/>
        <v>190.44833233592661</v>
      </c>
      <c r="U146" s="6">
        <f t="shared" si="37"/>
        <v>131.74745661280673</v>
      </c>
      <c r="V146" s="6">
        <f t="shared" si="38"/>
        <v>48.404149212048679</v>
      </c>
      <c r="W146" s="6">
        <f t="shared" si="39"/>
        <v>60.119401555954518</v>
      </c>
      <c r="X146" s="6">
        <f t="shared" si="40"/>
        <v>133.96169958108919</v>
      </c>
      <c r="Y146" s="6">
        <f t="shared" si="41"/>
        <v>314.30121583881908</v>
      </c>
      <c r="Z146" s="6">
        <f t="shared" si="42"/>
        <v>28.360328146818276</v>
      </c>
      <c r="AA146" s="6">
        <f t="shared" si="43"/>
        <v>-52.74965389986037</v>
      </c>
      <c r="AB146" s="6">
        <f t="shared" si="44"/>
        <v>-33.753509874326753</v>
      </c>
      <c r="AC146" s="6">
        <f t="shared" si="45"/>
        <v>0</v>
      </c>
      <c r="AD146" s="6">
        <f t="shared" si="46"/>
        <v>1.9828446040295235E-3</v>
      </c>
      <c r="AE146" s="6">
        <f t="shared" si="47"/>
        <v>0</v>
      </c>
      <c r="AF146" s="6">
        <f t="shared" si="48"/>
        <v>0</v>
      </c>
      <c r="AG146" s="6">
        <f t="shared" si="49"/>
        <v>0</v>
      </c>
      <c r="AH146" s="6">
        <f t="shared" si="50"/>
        <v>0</v>
      </c>
    </row>
    <row r="147" spans="1:34">
      <c r="A147" s="1">
        <f t="shared" si="51"/>
        <v>44613</v>
      </c>
      <c r="B147" s="3">
        <v>176.54</v>
      </c>
      <c r="C147" s="3">
        <v>219.13762299999999</v>
      </c>
      <c r="D147" s="3">
        <v>172.26</v>
      </c>
      <c r="E147" s="3">
        <v>81.87</v>
      </c>
      <c r="F147" s="3">
        <v>87.92</v>
      </c>
      <c r="G147" s="3">
        <v>122.57</v>
      </c>
      <c r="H147" s="4">
        <v>314.96555799999999</v>
      </c>
      <c r="I147" s="5">
        <v>17.820907999999999</v>
      </c>
      <c r="J147" s="5">
        <v>-56.151556999999997</v>
      </c>
      <c r="K147" s="5">
        <v>1.1617459999999999</v>
      </c>
      <c r="L147" s="5">
        <v>0</v>
      </c>
      <c r="M147" s="5">
        <v>0</v>
      </c>
      <c r="N147" s="5">
        <v>0</v>
      </c>
      <c r="O147" s="5">
        <v>0</v>
      </c>
      <c r="P147" s="5">
        <v>0</v>
      </c>
      <c r="Q147" s="5">
        <v>0</v>
      </c>
      <c r="R147" s="9"/>
      <c r="S147" s="6">
        <f t="shared" si="35"/>
        <v>176.08218631557949</v>
      </c>
      <c r="T147" s="6">
        <f t="shared" si="36"/>
        <v>218.56934270895673</v>
      </c>
      <c r="U147" s="6">
        <f t="shared" si="37"/>
        <v>171.81328545780968</v>
      </c>
      <c r="V147" s="6">
        <f t="shared" si="38"/>
        <v>81.657690005984449</v>
      </c>
      <c r="W147" s="6">
        <f t="shared" si="39"/>
        <v>87.692000797925402</v>
      </c>
      <c r="X147" s="6">
        <f t="shared" si="40"/>
        <v>122.25214442449631</v>
      </c>
      <c r="Y147" s="6">
        <f t="shared" si="41"/>
        <v>314.1487711948933</v>
      </c>
      <c r="Z147" s="6">
        <f t="shared" si="42"/>
        <v>17.774693796130062</v>
      </c>
      <c r="AA147" s="6">
        <f t="shared" si="43"/>
        <v>-56.005941551964895</v>
      </c>
      <c r="AB147" s="6">
        <f t="shared" si="44"/>
        <v>1.1587332934370638</v>
      </c>
      <c r="AC147" s="6">
        <f t="shared" si="45"/>
        <v>0</v>
      </c>
      <c r="AD147" s="6">
        <f t="shared" si="46"/>
        <v>0</v>
      </c>
      <c r="AE147" s="6">
        <f t="shared" si="47"/>
        <v>0</v>
      </c>
      <c r="AF147" s="6">
        <f t="shared" si="48"/>
        <v>0</v>
      </c>
      <c r="AG147" s="6">
        <f t="shared" si="49"/>
        <v>0</v>
      </c>
      <c r="AH147" s="6">
        <f t="shared" si="50"/>
        <v>0</v>
      </c>
    </row>
    <row r="148" spans="1:34">
      <c r="A148" s="1">
        <f t="shared" si="51"/>
        <v>44614</v>
      </c>
      <c r="B148" s="3">
        <v>185.54</v>
      </c>
      <c r="C148" s="3">
        <v>177.46408600000001</v>
      </c>
      <c r="D148" s="3">
        <v>188.77</v>
      </c>
      <c r="E148" s="3">
        <v>160.72</v>
      </c>
      <c r="F148" s="3">
        <v>59.773952000000001</v>
      </c>
      <c r="G148" s="3">
        <v>111.03</v>
      </c>
      <c r="H148" s="4">
        <v>312.24320499999999</v>
      </c>
      <c r="I148" s="5">
        <v>37.307611999999999</v>
      </c>
      <c r="J148" s="5">
        <v>-56.331145999999997</v>
      </c>
      <c r="K148" s="5">
        <v>2.9734180000000001</v>
      </c>
      <c r="L148" s="5">
        <v>0</v>
      </c>
      <c r="M148" s="5">
        <v>1.2E-5</v>
      </c>
      <c r="N148" s="5">
        <v>0</v>
      </c>
      <c r="O148" s="5">
        <v>0</v>
      </c>
      <c r="P148" s="5">
        <v>0</v>
      </c>
      <c r="Q148" s="5">
        <v>0</v>
      </c>
      <c r="R148" s="9"/>
      <c r="S148" s="6">
        <f t="shared" si="35"/>
        <v>185.05884699780572</v>
      </c>
      <c r="T148" s="6">
        <f t="shared" si="36"/>
        <v>177.00387592260125</v>
      </c>
      <c r="U148" s="6">
        <f t="shared" si="37"/>
        <v>188.28047077598248</v>
      </c>
      <c r="V148" s="6">
        <f t="shared" si="38"/>
        <v>160.30321164971076</v>
      </c>
      <c r="W148" s="6">
        <f t="shared" si="39"/>
        <v>59.618942748852987</v>
      </c>
      <c r="X148" s="6">
        <f t="shared" si="40"/>
        <v>110.74207061639737</v>
      </c>
      <c r="Y148" s="6">
        <f t="shared" si="41"/>
        <v>311.43347795731103</v>
      </c>
      <c r="Z148" s="6">
        <f t="shared" si="42"/>
        <v>37.210863754238979</v>
      </c>
      <c r="AA148" s="6">
        <f t="shared" si="43"/>
        <v>-56.185064831438261</v>
      </c>
      <c r="AB148" s="6">
        <f t="shared" si="44"/>
        <v>2.9657071613804113</v>
      </c>
      <c r="AC148" s="6">
        <f t="shared" si="45"/>
        <v>0</v>
      </c>
      <c r="AD148" s="6">
        <f t="shared" si="46"/>
        <v>1.196888090963495E-5</v>
      </c>
      <c r="AE148" s="6">
        <f t="shared" si="47"/>
        <v>0</v>
      </c>
      <c r="AF148" s="6">
        <f t="shared" si="48"/>
        <v>0</v>
      </c>
      <c r="AG148" s="6">
        <f t="shared" si="49"/>
        <v>0</v>
      </c>
      <c r="AH148" s="6">
        <f t="shared" si="50"/>
        <v>0</v>
      </c>
    </row>
    <row r="149" spans="1:34">
      <c r="A149" s="1">
        <f t="shared" si="51"/>
        <v>44615</v>
      </c>
      <c r="B149" s="3">
        <v>218.49</v>
      </c>
      <c r="C149" s="3">
        <v>157.752455</v>
      </c>
      <c r="D149" s="3">
        <v>206.35</v>
      </c>
      <c r="E149" s="3">
        <v>202.39</v>
      </c>
      <c r="F149" s="3">
        <v>45.02</v>
      </c>
      <c r="G149" s="3">
        <v>109.99</v>
      </c>
      <c r="H149" s="4">
        <v>312.24996700000003</v>
      </c>
      <c r="I149" s="5">
        <v>24.401292999999999</v>
      </c>
      <c r="J149" s="5">
        <v>-48.903570000000002</v>
      </c>
      <c r="K149" s="5">
        <v>-6.9269480000000003</v>
      </c>
      <c r="L149" s="5">
        <v>0</v>
      </c>
      <c r="M149" s="5">
        <v>5.5131490000000003</v>
      </c>
      <c r="N149" s="5">
        <v>0</v>
      </c>
      <c r="O149" s="5">
        <v>0</v>
      </c>
      <c r="P149" s="5">
        <v>0</v>
      </c>
      <c r="Q149" s="5">
        <v>0</v>
      </c>
      <c r="R149" s="9"/>
      <c r="S149" s="6">
        <f t="shared" si="35"/>
        <v>217.92339916217836</v>
      </c>
      <c r="T149" s="6">
        <f t="shared" si="36"/>
        <v>157.34336225812888</v>
      </c>
      <c r="U149" s="6">
        <f t="shared" si="37"/>
        <v>205.81488130859765</v>
      </c>
      <c r="V149" s="6">
        <f t="shared" si="38"/>
        <v>201.86515060841811</v>
      </c>
      <c r="W149" s="6">
        <f t="shared" si="39"/>
        <v>44.90325154598046</v>
      </c>
      <c r="X149" s="6">
        <f t="shared" si="40"/>
        <v>109.704767604229</v>
      </c>
      <c r="Y149" s="6">
        <f t="shared" si="41"/>
        <v>311.4402224217036</v>
      </c>
      <c r="Z149" s="6">
        <f t="shared" si="42"/>
        <v>24.338014163175743</v>
      </c>
      <c r="AA149" s="6">
        <f t="shared" si="43"/>
        <v>-48.776750448833042</v>
      </c>
      <c r="AB149" s="6">
        <f t="shared" si="44"/>
        <v>-6.9089846399361665</v>
      </c>
      <c r="AC149" s="6">
        <f t="shared" si="45"/>
        <v>0</v>
      </c>
      <c r="AD149" s="6">
        <f t="shared" si="46"/>
        <v>5.4988519848394182</v>
      </c>
      <c r="AE149" s="6">
        <f t="shared" si="47"/>
        <v>0</v>
      </c>
      <c r="AF149" s="6">
        <f t="shared" si="48"/>
        <v>0</v>
      </c>
      <c r="AG149" s="6">
        <f t="shared" si="49"/>
        <v>0</v>
      </c>
      <c r="AH149" s="6">
        <f t="shared" si="50"/>
        <v>0</v>
      </c>
    </row>
    <row r="150" spans="1:34">
      <c r="A150" s="1">
        <f t="shared" si="51"/>
        <v>44616</v>
      </c>
      <c r="B150" s="3">
        <v>211.22</v>
      </c>
      <c r="C150" s="3">
        <v>119.83933500000001</v>
      </c>
      <c r="D150" s="3">
        <v>201.1</v>
      </c>
      <c r="E150" s="3">
        <v>249.57</v>
      </c>
      <c r="F150" s="3">
        <v>42.452992000000002</v>
      </c>
      <c r="G150" s="3">
        <v>109.58</v>
      </c>
      <c r="H150" s="4">
        <v>312.21140500000001</v>
      </c>
      <c r="I150" s="5">
        <v>3.0219999999999999E-3</v>
      </c>
      <c r="J150" s="5">
        <v>-60.903702000000003</v>
      </c>
      <c r="K150" s="5">
        <v>-48.559691999999998</v>
      </c>
      <c r="L150" s="5">
        <v>0</v>
      </c>
      <c r="M150" s="5">
        <v>12.351473</v>
      </c>
      <c r="N150" s="5">
        <v>0</v>
      </c>
      <c r="O150" s="5">
        <v>0</v>
      </c>
      <c r="P150" s="5">
        <v>0</v>
      </c>
      <c r="Q150" s="5">
        <v>0</v>
      </c>
      <c r="R150" s="9"/>
      <c r="S150" s="6">
        <f t="shared" si="35"/>
        <v>210.6722521444245</v>
      </c>
      <c r="T150" s="6">
        <f t="shared" si="36"/>
        <v>119.52856074207062</v>
      </c>
      <c r="U150" s="6">
        <f t="shared" si="37"/>
        <v>200.57849591063237</v>
      </c>
      <c r="V150" s="6">
        <f t="shared" si="38"/>
        <v>248.92280071813286</v>
      </c>
      <c r="W150" s="6">
        <f t="shared" si="39"/>
        <v>42.342900458807108</v>
      </c>
      <c r="X150" s="6">
        <f t="shared" si="40"/>
        <v>109.29583083981649</v>
      </c>
      <c r="Y150" s="6">
        <f t="shared" si="41"/>
        <v>311.40176042290051</v>
      </c>
      <c r="Z150" s="6">
        <f t="shared" si="42"/>
        <v>3.0141631757430684E-3</v>
      </c>
      <c r="AA150" s="6">
        <f t="shared" si="43"/>
        <v>-60.745763016157994</v>
      </c>
      <c r="AB150" s="6">
        <f t="shared" si="44"/>
        <v>-48.433764213046082</v>
      </c>
      <c r="AC150" s="6">
        <f t="shared" si="45"/>
        <v>0</v>
      </c>
      <c r="AD150" s="6">
        <f t="shared" si="46"/>
        <v>12.31944244963096</v>
      </c>
      <c r="AE150" s="6">
        <f t="shared" si="47"/>
        <v>0</v>
      </c>
      <c r="AF150" s="6">
        <f t="shared" si="48"/>
        <v>0</v>
      </c>
      <c r="AG150" s="6">
        <f t="shared" si="49"/>
        <v>0</v>
      </c>
      <c r="AH150" s="6">
        <f t="shared" si="50"/>
        <v>0</v>
      </c>
    </row>
    <row r="151" spans="1:34">
      <c r="A151" s="1">
        <f t="shared" si="51"/>
        <v>44617</v>
      </c>
      <c r="B151" s="3">
        <v>152.66999999999999</v>
      </c>
      <c r="C151" s="3">
        <v>125.30751600000001</v>
      </c>
      <c r="D151" s="3">
        <v>170.49</v>
      </c>
      <c r="E151" s="3">
        <v>227.41</v>
      </c>
      <c r="F151" s="3">
        <v>42.828800000000001</v>
      </c>
      <c r="G151" s="3">
        <v>136.38</v>
      </c>
      <c r="H151" s="4">
        <v>312.06443300000001</v>
      </c>
      <c r="I151" s="5">
        <v>11.050437000000001</v>
      </c>
      <c r="J151" s="5">
        <v>-59.875649000000003</v>
      </c>
      <c r="K151" s="5">
        <v>-33.365338000000001</v>
      </c>
      <c r="L151" s="5">
        <v>0</v>
      </c>
      <c r="M151" s="5">
        <v>9.9596900000000002</v>
      </c>
      <c r="N151" s="5">
        <v>0</v>
      </c>
      <c r="O151" s="5">
        <v>0</v>
      </c>
      <c r="P151" s="5">
        <v>0</v>
      </c>
      <c r="Q151" s="5">
        <v>0</v>
      </c>
      <c r="R151" s="9"/>
      <c r="S151" s="6">
        <f t="shared" si="35"/>
        <v>152.27408737283065</v>
      </c>
      <c r="T151" s="6">
        <f t="shared" si="36"/>
        <v>124.98256134051468</v>
      </c>
      <c r="U151" s="6">
        <f t="shared" si="37"/>
        <v>170.04787552363857</v>
      </c>
      <c r="V151" s="6">
        <f t="shared" si="38"/>
        <v>226.82026730500701</v>
      </c>
      <c r="W151" s="6">
        <f t="shared" si="39"/>
        <v>42.71773389188111</v>
      </c>
      <c r="X151" s="6">
        <f t="shared" si="40"/>
        <v>136.02633153800122</v>
      </c>
      <c r="Y151" s="6">
        <f t="shared" si="41"/>
        <v>311.25516955914622</v>
      </c>
      <c r="Z151" s="6">
        <f t="shared" si="42"/>
        <v>11.021780371035309</v>
      </c>
      <c r="AA151" s="6">
        <f t="shared" si="43"/>
        <v>-59.720376022341917</v>
      </c>
      <c r="AB151" s="6">
        <f t="shared" si="44"/>
        <v>-33.278813085976466</v>
      </c>
      <c r="AC151" s="6">
        <f t="shared" si="45"/>
        <v>0</v>
      </c>
      <c r="AD151" s="6">
        <f t="shared" si="46"/>
        <v>9.9338619589068422</v>
      </c>
      <c r="AE151" s="6">
        <f t="shared" si="47"/>
        <v>0</v>
      </c>
      <c r="AF151" s="6">
        <f t="shared" si="48"/>
        <v>0</v>
      </c>
      <c r="AG151" s="6">
        <f t="shared" si="49"/>
        <v>0</v>
      </c>
      <c r="AH151" s="6">
        <f t="shared" si="50"/>
        <v>0</v>
      </c>
    </row>
    <row r="152" spans="1:34">
      <c r="A152" s="1">
        <f t="shared" si="51"/>
        <v>44618</v>
      </c>
      <c r="B152" s="3">
        <v>194.41</v>
      </c>
      <c r="C152" s="3">
        <v>96.75</v>
      </c>
      <c r="D152" s="3">
        <v>132.53999899999999</v>
      </c>
      <c r="E152" s="3">
        <v>194.67</v>
      </c>
      <c r="F152" s="3">
        <v>38.53</v>
      </c>
      <c r="G152" s="3">
        <v>182.57</v>
      </c>
      <c r="H152" s="4">
        <v>312.20221900000001</v>
      </c>
      <c r="I152" s="5">
        <v>35.311954</v>
      </c>
      <c r="J152" s="5">
        <v>-54.812542999999998</v>
      </c>
      <c r="K152" s="5">
        <v>-0.80271800000000004</v>
      </c>
      <c r="L152" s="5">
        <v>0</v>
      </c>
      <c r="M152" s="5">
        <v>2.7568709999999998</v>
      </c>
      <c r="N152" s="5">
        <v>0</v>
      </c>
      <c r="O152" s="5">
        <v>0</v>
      </c>
      <c r="P152" s="5">
        <v>0</v>
      </c>
      <c r="Q152" s="5">
        <v>0</v>
      </c>
      <c r="R152" s="9"/>
      <c r="S152" s="6">
        <f t="shared" si="35"/>
        <v>193.90584480351089</v>
      </c>
      <c r="T152" s="6">
        <f t="shared" si="36"/>
        <v>96.499102333931788</v>
      </c>
      <c r="U152" s="6">
        <f t="shared" si="37"/>
        <v>132.19628864951127</v>
      </c>
      <c r="V152" s="6">
        <f t="shared" si="38"/>
        <v>194.16517055655297</v>
      </c>
      <c r="W152" s="6">
        <f t="shared" si="39"/>
        <v>38.43008178735289</v>
      </c>
      <c r="X152" s="6">
        <f t="shared" si="40"/>
        <v>182.09654897267106</v>
      </c>
      <c r="Y152" s="6">
        <f t="shared" si="41"/>
        <v>311.39259824456417</v>
      </c>
      <c r="Z152" s="6">
        <f t="shared" si="42"/>
        <v>35.220381009375629</v>
      </c>
      <c r="AA152" s="6">
        <f t="shared" si="43"/>
        <v>-54.67039996010373</v>
      </c>
      <c r="AB152" s="6">
        <f t="shared" si="44"/>
        <v>-0.80063634550169571</v>
      </c>
      <c r="AC152" s="6">
        <f t="shared" si="45"/>
        <v>0</v>
      </c>
      <c r="AD152" s="6">
        <f t="shared" si="46"/>
        <v>2.7497217235188511</v>
      </c>
      <c r="AE152" s="6">
        <f t="shared" si="47"/>
        <v>0</v>
      </c>
      <c r="AF152" s="6">
        <f t="shared" si="48"/>
        <v>0</v>
      </c>
      <c r="AG152" s="6">
        <f t="shared" si="49"/>
        <v>0</v>
      </c>
      <c r="AH152" s="6">
        <f t="shared" si="50"/>
        <v>0</v>
      </c>
    </row>
    <row r="153" spans="1:34">
      <c r="A153" s="1">
        <f t="shared" si="51"/>
        <v>44619</v>
      </c>
      <c r="B153" s="3">
        <v>235.77532500000001</v>
      </c>
      <c r="C153" s="3">
        <v>48.211551</v>
      </c>
      <c r="D153" s="3">
        <v>50.569038999999997</v>
      </c>
      <c r="E153" s="3">
        <v>215.524787</v>
      </c>
      <c r="F153" s="3">
        <v>32.88064</v>
      </c>
      <c r="G153" s="3">
        <v>197.74805499999999</v>
      </c>
      <c r="H153" s="4">
        <v>312.17585400000002</v>
      </c>
      <c r="I153" s="5">
        <v>58.606473000000001</v>
      </c>
      <c r="J153" s="5">
        <v>-24.72429</v>
      </c>
      <c r="K153" s="5">
        <v>2.2595070000000002</v>
      </c>
      <c r="L153" s="5">
        <v>0</v>
      </c>
      <c r="M153" s="5">
        <v>6.5774140000000001</v>
      </c>
      <c r="N153" s="5">
        <v>7.9999999999999996E-6</v>
      </c>
      <c r="O153" s="5">
        <v>0</v>
      </c>
      <c r="P153" s="5">
        <v>0</v>
      </c>
      <c r="Q153" s="5">
        <v>0</v>
      </c>
      <c r="R153" s="9"/>
      <c r="S153" s="6">
        <f t="shared" si="35"/>
        <v>235.16389886295633</v>
      </c>
      <c r="T153" s="6">
        <f t="shared" si="36"/>
        <v>48.08652603231598</v>
      </c>
      <c r="U153" s="6">
        <f t="shared" si="37"/>
        <v>50.4379004588071</v>
      </c>
      <c r="V153" s="6">
        <f t="shared" si="38"/>
        <v>214.96587572311989</v>
      </c>
      <c r="W153" s="6">
        <f t="shared" si="39"/>
        <v>32.795372032714944</v>
      </c>
      <c r="X153" s="6">
        <f t="shared" si="40"/>
        <v>197.23524336724518</v>
      </c>
      <c r="Y153" s="6">
        <f t="shared" si="41"/>
        <v>311.36630161579899</v>
      </c>
      <c r="Z153" s="6">
        <f t="shared" si="42"/>
        <v>58.454491322561346</v>
      </c>
      <c r="AA153" s="6">
        <f t="shared" si="43"/>
        <v>-24.660173548773191</v>
      </c>
      <c r="AB153" s="6">
        <f t="shared" si="44"/>
        <v>2.2536475164572116</v>
      </c>
      <c r="AC153" s="6">
        <f t="shared" si="45"/>
        <v>0</v>
      </c>
      <c r="AD153" s="6">
        <f t="shared" si="46"/>
        <v>6.5603570716138044</v>
      </c>
      <c r="AE153" s="6">
        <f t="shared" si="47"/>
        <v>7.9792539397566324E-6</v>
      </c>
      <c r="AF153" s="6">
        <f t="shared" si="48"/>
        <v>0</v>
      </c>
      <c r="AG153" s="6">
        <f t="shared" si="49"/>
        <v>0</v>
      </c>
      <c r="AH153" s="6">
        <f t="shared" si="50"/>
        <v>0</v>
      </c>
    </row>
    <row r="154" spans="1:34">
      <c r="A154" s="1">
        <f t="shared" si="51"/>
        <v>44620</v>
      </c>
      <c r="B154" s="3">
        <v>258.47000000000003</v>
      </c>
      <c r="C154" s="3">
        <v>47.929918999999998</v>
      </c>
      <c r="D154" s="3">
        <v>98.97</v>
      </c>
      <c r="E154" s="3">
        <v>234.13</v>
      </c>
      <c r="F154" s="3">
        <v>47.108096000000003</v>
      </c>
      <c r="G154" s="3">
        <v>206.41</v>
      </c>
      <c r="H154" s="4">
        <v>312.17852199999999</v>
      </c>
      <c r="I154" s="5">
        <v>29.366647</v>
      </c>
      <c r="J154" s="5">
        <v>-9.9039999999999996E-3</v>
      </c>
      <c r="K154" s="5">
        <v>-2.6772900000000002</v>
      </c>
      <c r="L154" s="5">
        <v>0</v>
      </c>
      <c r="M154" s="5">
        <v>1.0538369999999999</v>
      </c>
      <c r="N154" s="5">
        <v>0</v>
      </c>
      <c r="O154" s="5">
        <v>0</v>
      </c>
      <c r="P154" s="5">
        <v>0</v>
      </c>
      <c r="Q154" s="5">
        <v>0</v>
      </c>
      <c r="R154" s="9"/>
      <c r="S154" s="6">
        <f t="shared" si="35"/>
        <v>257.79972072611213</v>
      </c>
      <c r="T154" s="6">
        <f t="shared" si="36"/>
        <v>47.805624376620784</v>
      </c>
      <c r="U154" s="6">
        <f t="shared" si="37"/>
        <v>98.71334530221425</v>
      </c>
      <c r="V154" s="6">
        <f t="shared" si="38"/>
        <v>233.52284061440255</v>
      </c>
      <c r="W154" s="6">
        <f t="shared" si="39"/>
        <v>46.985932575304219</v>
      </c>
      <c r="X154" s="6">
        <f t="shared" si="40"/>
        <v>205.87472571314584</v>
      </c>
      <c r="Y154" s="6">
        <f t="shared" si="41"/>
        <v>311.36896269698786</v>
      </c>
      <c r="Z154" s="6">
        <f t="shared" si="42"/>
        <v>29.290491721524042</v>
      </c>
      <c r="AA154" s="6">
        <f t="shared" si="43"/>
        <v>-9.8783163774187124E-3</v>
      </c>
      <c r="AB154" s="6">
        <f t="shared" si="44"/>
        <v>-2.6703470975463799</v>
      </c>
      <c r="AC154" s="6">
        <f t="shared" si="45"/>
        <v>0</v>
      </c>
      <c r="AD154" s="6">
        <f t="shared" si="46"/>
        <v>1.0511041292639138</v>
      </c>
      <c r="AE154" s="6">
        <f t="shared" si="47"/>
        <v>0</v>
      </c>
      <c r="AF154" s="6">
        <f t="shared" si="48"/>
        <v>0</v>
      </c>
      <c r="AG154" s="6">
        <f t="shared" si="49"/>
        <v>0</v>
      </c>
      <c r="AH154" s="6">
        <f t="shared" si="50"/>
        <v>0</v>
      </c>
    </row>
    <row r="155" spans="1:34">
      <c r="A155" s="1">
        <f t="shared" si="51"/>
        <v>44621</v>
      </c>
      <c r="B155" s="3">
        <v>223.12</v>
      </c>
      <c r="C155" s="3">
        <v>47.14</v>
      </c>
      <c r="D155" s="3">
        <v>175.73</v>
      </c>
      <c r="E155" s="3">
        <v>206.34</v>
      </c>
      <c r="F155" s="3">
        <v>59.65</v>
      </c>
      <c r="G155" s="3">
        <v>205.59</v>
      </c>
      <c r="H155" s="4">
        <v>312.09682800000002</v>
      </c>
      <c r="I155" s="5">
        <v>13.024823</v>
      </c>
      <c r="J155" s="5">
        <v>-4.088444</v>
      </c>
      <c r="K155" s="5">
        <v>-15.833701</v>
      </c>
      <c r="L155" s="5">
        <v>0</v>
      </c>
      <c r="M155" s="5">
        <v>0</v>
      </c>
      <c r="N155" s="5">
        <v>0</v>
      </c>
      <c r="O155" s="5">
        <v>0</v>
      </c>
      <c r="P155" s="5">
        <v>0</v>
      </c>
      <c r="Q155" s="5">
        <v>0</v>
      </c>
      <c r="R155" s="9"/>
      <c r="S155" s="6">
        <f t="shared" si="35"/>
        <v>222.54139237981252</v>
      </c>
      <c r="T155" s="6">
        <f t="shared" si="36"/>
        <v>47.017753840015963</v>
      </c>
      <c r="U155" s="6">
        <f t="shared" si="37"/>
        <v>175.27428685417914</v>
      </c>
      <c r="V155" s="6">
        <f t="shared" si="38"/>
        <v>205.80490724117297</v>
      </c>
      <c r="W155" s="6">
        <f t="shared" si="39"/>
        <v>59.495312188310393</v>
      </c>
      <c r="X155" s="6">
        <f t="shared" si="40"/>
        <v>205.05685218432077</v>
      </c>
      <c r="Y155" s="6">
        <f t="shared" si="41"/>
        <v>311.28748055056855</v>
      </c>
      <c r="Z155" s="6">
        <f t="shared" si="42"/>
        <v>12.991046279672851</v>
      </c>
      <c r="AA155" s="6">
        <f t="shared" si="43"/>
        <v>-4.0778416118092959</v>
      </c>
      <c r="AB155" s="6">
        <f t="shared" si="44"/>
        <v>-15.792640135647318</v>
      </c>
      <c r="AC155" s="6">
        <f t="shared" si="45"/>
        <v>0</v>
      </c>
      <c r="AD155" s="6">
        <f t="shared" si="46"/>
        <v>0</v>
      </c>
      <c r="AE155" s="6">
        <f t="shared" si="47"/>
        <v>0</v>
      </c>
      <c r="AF155" s="6">
        <f t="shared" si="48"/>
        <v>0</v>
      </c>
      <c r="AG155" s="6">
        <f t="shared" si="49"/>
        <v>0</v>
      </c>
      <c r="AH155" s="6">
        <f t="shared" si="50"/>
        <v>0</v>
      </c>
    </row>
    <row r="156" spans="1:34">
      <c r="A156" s="1">
        <f t="shared" si="51"/>
        <v>44622</v>
      </c>
      <c r="B156" s="3">
        <v>157.56</v>
      </c>
      <c r="C156" s="3">
        <v>47.516927000000003</v>
      </c>
      <c r="D156" s="3">
        <v>223.07</v>
      </c>
      <c r="E156" s="3">
        <v>202.11</v>
      </c>
      <c r="F156" s="3">
        <v>59.3</v>
      </c>
      <c r="G156" s="3">
        <v>202.03</v>
      </c>
      <c r="H156" s="4">
        <v>312.22089099999999</v>
      </c>
      <c r="I156" s="5">
        <v>10.500783</v>
      </c>
      <c r="J156" s="5">
        <v>-57.368690999999998</v>
      </c>
      <c r="K156" s="5">
        <v>-34.567151000000003</v>
      </c>
      <c r="L156" s="5">
        <v>0</v>
      </c>
      <c r="M156" s="5">
        <v>0</v>
      </c>
      <c r="N156" s="5">
        <v>0</v>
      </c>
      <c r="O156" s="5">
        <v>0</v>
      </c>
      <c r="P156" s="5">
        <v>0</v>
      </c>
      <c r="Q156" s="5">
        <v>0</v>
      </c>
      <c r="R156" s="9"/>
      <c r="S156" s="6">
        <f t="shared" si="35"/>
        <v>157.15140634350689</v>
      </c>
      <c r="T156" s="6">
        <f t="shared" si="36"/>
        <v>47.393703371234793</v>
      </c>
      <c r="U156" s="6">
        <f t="shared" si="37"/>
        <v>222.49152204268901</v>
      </c>
      <c r="V156" s="6">
        <f t="shared" si="38"/>
        <v>201.58587672052667</v>
      </c>
      <c r="W156" s="6">
        <f t="shared" si="39"/>
        <v>59.146219828446043</v>
      </c>
      <c r="X156" s="6">
        <f t="shared" si="40"/>
        <v>201.50608418112907</v>
      </c>
      <c r="Y156" s="6">
        <f t="shared" si="41"/>
        <v>311.41122182325955</v>
      </c>
      <c r="Z156" s="6">
        <f t="shared" si="42"/>
        <v>10.473551765409935</v>
      </c>
      <c r="AA156" s="6">
        <f t="shared" si="43"/>
        <v>-57.21991921005386</v>
      </c>
      <c r="AB156" s="6">
        <f t="shared" si="44"/>
        <v>-34.477509475364059</v>
      </c>
      <c r="AC156" s="6">
        <f t="shared" si="45"/>
        <v>0</v>
      </c>
      <c r="AD156" s="6">
        <f t="shared" si="46"/>
        <v>0</v>
      </c>
      <c r="AE156" s="6">
        <f t="shared" si="47"/>
        <v>0</v>
      </c>
      <c r="AF156" s="6">
        <f t="shared" si="48"/>
        <v>0</v>
      </c>
      <c r="AG156" s="6">
        <f t="shared" si="49"/>
        <v>0</v>
      </c>
      <c r="AH156" s="6">
        <f t="shared" si="50"/>
        <v>0</v>
      </c>
    </row>
    <row r="157" spans="1:34">
      <c r="A157" s="1">
        <f t="shared" si="51"/>
        <v>44623</v>
      </c>
      <c r="B157" s="3">
        <v>122.50042000000001</v>
      </c>
      <c r="C157" s="3">
        <v>106.770696</v>
      </c>
      <c r="D157" s="3">
        <v>223.29119499999999</v>
      </c>
      <c r="E157" s="3">
        <v>169.49727999999999</v>
      </c>
      <c r="F157" s="3">
        <v>59.265023999999997</v>
      </c>
      <c r="G157" s="3">
        <v>181.07624300000001</v>
      </c>
      <c r="H157" s="4">
        <v>312.19592299999999</v>
      </c>
      <c r="I157" s="5">
        <v>10.397833</v>
      </c>
      <c r="J157" s="5">
        <v>-54.358055</v>
      </c>
      <c r="K157" s="5">
        <v>-0.86506400000000006</v>
      </c>
      <c r="L157" s="5">
        <v>0</v>
      </c>
      <c r="M157" s="5">
        <v>0</v>
      </c>
      <c r="N157" s="5">
        <v>0</v>
      </c>
      <c r="O157" s="5">
        <v>0</v>
      </c>
      <c r="P157" s="5">
        <v>0</v>
      </c>
      <c r="Q157" s="5">
        <v>0</v>
      </c>
      <c r="R157" s="9"/>
      <c r="S157" s="6">
        <f t="shared" si="35"/>
        <v>122.1827448633553</v>
      </c>
      <c r="T157" s="6">
        <f t="shared" si="36"/>
        <v>106.49381208856973</v>
      </c>
      <c r="U157" s="6">
        <f t="shared" si="37"/>
        <v>222.71214342708956</v>
      </c>
      <c r="V157" s="6">
        <f t="shared" si="38"/>
        <v>169.05772990225415</v>
      </c>
      <c r="W157" s="6">
        <f t="shared" si="39"/>
        <v>59.111334530221427</v>
      </c>
      <c r="X157" s="6">
        <f t="shared" si="40"/>
        <v>180.60666566925994</v>
      </c>
      <c r="Y157" s="6">
        <f t="shared" si="41"/>
        <v>311.38631857171356</v>
      </c>
      <c r="Z157" s="6">
        <f t="shared" si="42"/>
        <v>10.370868741272693</v>
      </c>
      <c r="AA157" s="6">
        <f t="shared" si="43"/>
        <v>-54.217090564532221</v>
      </c>
      <c r="AB157" s="6">
        <f t="shared" si="44"/>
        <v>-0.86282066626770404</v>
      </c>
      <c r="AC157" s="6">
        <f t="shared" si="45"/>
        <v>0</v>
      </c>
      <c r="AD157" s="6">
        <f t="shared" si="46"/>
        <v>0</v>
      </c>
      <c r="AE157" s="6">
        <f t="shared" si="47"/>
        <v>0</v>
      </c>
      <c r="AF157" s="6">
        <f t="shared" si="48"/>
        <v>0</v>
      </c>
      <c r="AG157" s="6">
        <f t="shared" si="49"/>
        <v>0</v>
      </c>
      <c r="AH157" s="6">
        <f t="shared" si="50"/>
        <v>0</v>
      </c>
    </row>
    <row r="158" spans="1:34">
      <c r="A158" s="1">
        <f t="shared" si="51"/>
        <v>44624</v>
      </c>
      <c r="B158" s="3">
        <v>75.44</v>
      </c>
      <c r="C158" s="3">
        <v>122.33</v>
      </c>
      <c r="D158" s="3">
        <v>217.77</v>
      </c>
      <c r="E158" s="3">
        <v>144.76</v>
      </c>
      <c r="F158" s="3">
        <v>59.44</v>
      </c>
      <c r="G158" s="3">
        <v>146.32</v>
      </c>
      <c r="H158" s="4">
        <v>312.20698399999998</v>
      </c>
      <c r="I158" s="5">
        <v>10.387886</v>
      </c>
      <c r="J158" s="5">
        <v>-1.990658</v>
      </c>
      <c r="K158" s="5">
        <v>-21.083546999999999</v>
      </c>
      <c r="L158" s="5">
        <v>0</v>
      </c>
      <c r="M158" s="5">
        <v>0</v>
      </c>
      <c r="N158" s="5">
        <v>0</v>
      </c>
      <c r="O158" s="5">
        <v>0</v>
      </c>
      <c r="P158" s="5">
        <v>0</v>
      </c>
      <c r="Q158" s="5">
        <v>0</v>
      </c>
      <c r="R158" s="9"/>
      <c r="S158" s="6">
        <f t="shared" si="35"/>
        <v>75.244364651905045</v>
      </c>
      <c r="T158" s="6">
        <f t="shared" si="36"/>
        <v>122.01276680630362</v>
      </c>
      <c r="U158" s="6">
        <f t="shared" si="37"/>
        <v>217.20526630760025</v>
      </c>
      <c r="V158" s="6">
        <f t="shared" si="38"/>
        <v>144.38460003989627</v>
      </c>
      <c r="W158" s="6">
        <f t="shared" si="39"/>
        <v>59.285856772391782</v>
      </c>
      <c r="X158" s="6">
        <f t="shared" si="40"/>
        <v>145.94055455814882</v>
      </c>
      <c r="Y158" s="6">
        <f t="shared" si="41"/>
        <v>311.39735088769203</v>
      </c>
      <c r="Z158" s="6">
        <f t="shared" si="42"/>
        <v>10.360947536405346</v>
      </c>
      <c r="AA158" s="6">
        <f t="shared" si="43"/>
        <v>-1.9854957111510076</v>
      </c>
      <c r="AB158" s="6">
        <f t="shared" si="44"/>
        <v>-21.028871932974269</v>
      </c>
      <c r="AC158" s="6">
        <f t="shared" si="45"/>
        <v>0</v>
      </c>
      <c r="AD158" s="6">
        <f t="shared" si="46"/>
        <v>0</v>
      </c>
      <c r="AE158" s="6">
        <f t="shared" si="47"/>
        <v>0</v>
      </c>
      <c r="AF158" s="6">
        <f t="shared" si="48"/>
        <v>0</v>
      </c>
      <c r="AG158" s="6">
        <f t="shared" si="49"/>
        <v>0</v>
      </c>
      <c r="AH158" s="6">
        <f t="shared" si="50"/>
        <v>0</v>
      </c>
    </row>
    <row r="159" spans="1:34">
      <c r="A159" s="1">
        <f t="shared" si="51"/>
        <v>44625</v>
      </c>
      <c r="B159" s="3">
        <v>61.270304000000003</v>
      </c>
      <c r="C159" s="3">
        <v>121.946761</v>
      </c>
      <c r="D159" s="3">
        <v>210.50535099999999</v>
      </c>
      <c r="E159" s="3">
        <v>146.60164800000001</v>
      </c>
      <c r="F159" s="3">
        <v>34.104320000000001</v>
      </c>
      <c r="G159" s="3">
        <v>154.91587100000001</v>
      </c>
      <c r="H159" s="4">
        <v>312.16426999999999</v>
      </c>
      <c r="I159" s="5">
        <v>15.271311000000001</v>
      </c>
      <c r="J159" s="5">
        <v>-17.437927999999999</v>
      </c>
      <c r="K159" s="5">
        <v>-3.0716839999999999</v>
      </c>
      <c r="L159" s="5">
        <v>0</v>
      </c>
      <c r="M159" s="5">
        <v>0</v>
      </c>
      <c r="N159" s="5">
        <v>0</v>
      </c>
      <c r="O159" s="5">
        <v>0</v>
      </c>
      <c r="P159" s="5">
        <v>0</v>
      </c>
      <c r="Q159" s="5">
        <v>0</v>
      </c>
      <c r="R159" s="9"/>
      <c r="S159" s="6">
        <f t="shared" si="35"/>
        <v>61.11141432276083</v>
      </c>
      <c r="T159" s="6">
        <f t="shared" si="36"/>
        <v>121.63052164372631</v>
      </c>
      <c r="U159" s="6">
        <f t="shared" si="37"/>
        <v>209.95945641332537</v>
      </c>
      <c r="V159" s="6">
        <f t="shared" si="38"/>
        <v>146.22147217235189</v>
      </c>
      <c r="W159" s="6">
        <f t="shared" si="39"/>
        <v>34.015878715340122</v>
      </c>
      <c r="X159" s="6">
        <f t="shared" si="40"/>
        <v>154.51413425094756</v>
      </c>
      <c r="Y159" s="6">
        <f t="shared" si="41"/>
        <v>311.35474765609416</v>
      </c>
      <c r="Z159" s="6">
        <f t="shared" si="42"/>
        <v>15.231708557749853</v>
      </c>
      <c r="AA159" s="6">
        <f t="shared" si="43"/>
        <v>-17.392706961899062</v>
      </c>
      <c r="AB159" s="6">
        <f t="shared" si="44"/>
        <v>-3.0637183323359265</v>
      </c>
      <c r="AC159" s="6">
        <f t="shared" si="45"/>
        <v>0</v>
      </c>
      <c r="AD159" s="6">
        <f t="shared" si="46"/>
        <v>0</v>
      </c>
      <c r="AE159" s="6">
        <f t="shared" si="47"/>
        <v>0</v>
      </c>
      <c r="AF159" s="6">
        <f t="shared" si="48"/>
        <v>0</v>
      </c>
      <c r="AG159" s="6">
        <f t="shared" si="49"/>
        <v>0</v>
      </c>
      <c r="AH159" s="6">
        <f t="shared" si="50"/>
        <v>0</v>
      </c>
    </row>
    <row r="160" spans="1:34">
      <c r="A160" s="1">
        <f t="shared" si="51"/>
        <v>44626</v>
      </c>
      <c r="B160" s="3">
        <v>42.1</v>
      </c>
      <c r="C160" s="3">
        <v>119.887897</v>
      </c>
      <c r="D160" s="3">
        <v>160.88</v>
      </c>
      <c r="E160" s="3">
        <v>142.86000000000001</v>
      </c>
      <c r="F160" s="3">
        <v>33.4</v>
      </c>
      <c r="G160" s="3">
        <v>158.74</v>
      </c>
      <c r="H160" s="4">
        <v>312.14643899999999</v>
      </c>
      <c r="I160" s="5">
        <v>44.997514000000002</v>
      </c>
      <c r="J160" s="5">
        <v>-13.77786</v>
      </c>
      <c r="K160" s="5">
        <v>2.786476</v>
      </c>
      <c r="L160" s="5">
        <v>0</v>
      </c>
      <c r="M160" s="5">
        <v>0</v>
      </c>
      <c r="N160" s="5">
        <v>0</v>
      </c>
      <c r="O160" s="5">
        <v>0</v>
      </c>
      <c r="P160" s="5">
        <v>0</v>
      </c>
      <c r="Q160" s="5">
        <v>0</v>
      </c>
      <c r="R160" s="9"/>
      <c r="S160" s="6">
        <f t="shared" si="35"/>
        <v>41.990823857969282</v>
      </c>
      <c r="T160" s="6">
        <f t="shared" si="36"/>
        <v>119.57699680829843</v>
      </c>
      <c r="U160" s="6">
        <f t="shared" si="37"/>
        <v>160.46279672850588</v>
      </c>
      <c r="V160" s="6">
        <f t="shared" si="38"/>
        <v>142.4895272292041</v>
      </c>
      <c r="W160" s="6">
        <f t="shared" si="39"/>
        <v>33.313385198483942</v>
      </c>
      <c r="X160" s="6">
        <f t="shared" si="40"/>
        <v>158.32834629962102</v>
      </c>
      <c r="Y160" s="6">
        <f t="shared" si="41"/>
        <v>311.33696289646917</v>
      </c>
      <c r="Z160" s="6">
        <f t="shared" si="42"/>
        <v>44.880823857969283</v>
      </c>
      <c r="AA160" s="6">
        <f t="shared" si="43"/>
        <v>-13.742130460801917</v>
      </c>
      <c r="AB160" s="6">
        <f t="shared" si="44"/>
        <v>2.779249950129663</v>
      </c>
      <c r="AC160" s="6">
        <f t="shared" si="45"/>
        <v>0</v>
      </c>
      <c r="AD160" s="6">
        <f t="shared" si="46"/>
        <v>0</v>
      </c>
      <c r="AE160" s="6">
        <f t="shared" si="47"/>
        <v>0</v>
      </c>
      <c r="AF160" s="6">
        <f t="shared" si="48"/>
        <v>0</v>
      </c>
      <c r="AG160" s="6">
        <f t="shared" si="49"/>
        <v>0</v>
      </c>
      <c r="AH160" s="6">
        <f t="shared" si="50"/>
        <v>0</v>
      </c>
    </row>
    <row r="161" spans="1:34">
      <c r="A161" s="1">
        <f t="shared" si="51"/>
        <v>44627</v>
      </c>
      <c r="B161" s="3">
        <v>91.03</v>
      </c>
      <c r="C161" s="3">
        <v>178.21662499999999</v>
      </c>
      <c r="D161" s="3">
        <v>216.88</v>
      </c>
      <c r="E161" s="3">
        <v>196.38</v>
      </c>
      <c r="F161" s="3">
        <v>34.956288000000001</v>
      </c>
      <c r="G161" s="3">
        <v>197.65</v>
      </c>
      <c r="H161" s="4">
        <v>312.20458000000002</v>
      </c>
      <c r="I161" s="5">
        <v>5.7662909999999998</v>
      </c>
      <c r="J161" s="5">
        <v>20.546766000000002</v>
      </c>
      <c r="K161" s="5">
        <v>8.8302200000000006</v>
      </c>
      <c r="L161" s="5">
        <v>0</v>
      </c>
      <c r="M161" s="5">
        <v>0</v>
      </c>
      <c r="N161" s="5">
        <v>0</v>
      </c>
      <c r="O161" s="5">
        <v>0</v>
      </c>
      <c r="P161" s="5">
        <v>0</v>
      </c>
      <c r="Q161" s="5">
        <v>0</v>
      </c>
      <c r="R161" s="9"/>
      <c r="S161" s="6">
        <f t="shared" si="35"/>
        <v>90.793935767005792</v>
      </c>
      <c r="T161" s="6">
        <f t="shared" si="36"/>
        <v>177.75446339517256</v>
      </c>
      <c r="U161" s="6">
        <f t="shared" si="37"/>
        <v>216.31757430680233</v>
      </c>
      <c r="V161" s="6">
        <f t="shared" si="38"/>
        <v>195.87073608617595</v>
      </c>
      <c r="W161" s="6">
        <f t="shared" si="39"/>
        <v>34.865637342908443</v>
      </c>
      <c r="X161" s="6">
        <f t="shared" si="40"/>
        <v>197.13744264911233</v>
      </c>
      <c r="Y161" s="6">
        <f t="shared" si="41"/>
        <v>311.39495312188313</v>
      </c>
      <c r="Z161" s="6">
        <f t="shared" si="42"/>
        <v>5.7513375224416521</v>
      </c>
      <c r="AA161" s="6">
        <f t="shared" si="43"/>
        <v>20.493482944344706</v>
      </c>
      <c r="AB161" s="6">
        <f t="shared" si="44"/>
        <v>8.807320965489728</v>
      </c>
      <c r="AC161" s="6">
        <f t="shared" si="45"/>
        <v>0</v>
      </c>
      <c r="AD161" s="6">
        <f t="shared" si="46"/>
        <v>0</v>
      </c>
      <c r="AE161" s="6">
        <f t="shared" si="47"/>
        <v>0</v>
      </c>
      <c r="AF161" s="6">
        <f t="shared" si="48"/>
        <v>0</v>
      </c>
      <c r="AG161" s="6">
        <f t="shared" si="49"/>
        <v>0</v>
      </c>
      <c r="AH161" s="6">
        <f t="shared" si="50"/>
        <v>0</v>
      </c>
    </row>
    <row r="162" spans="1:34">
      <c r="A162" s="1">
        <f t="shared" si="51"/>
        <v>44628</v>
      </c>
      <c r="B162" s="3">
        <v>125.17</v>
      </c>
      <c r="C162" s="3">
        <v>202.532138</v>
      </c>
      <c r="D162" s="3">
        <v>226.09</v>
      </c>
      <c r="E162" s="3">
        <v>216.812434</v>
      </c>
      <c r="F162" s="3">
        <v>34.160640000000001</v>
      </c>
      <c r="G162" s="3">
        <v>218.93</v>
      </c>
      <c r="H162" s="4">
        <v>312.047124</v>
      </c>
      <c r="I162" s="5">
        <v>0</v>
      </c>
      <c r="J162" s="5">
        <v>-21.176562000000001</v>
      </c>
      <c r="K162" s="5">
        <v>-9.9340840000000004</v>
      </c>
      <c r="L162" s="5">
        <v>0</v>
      </c>
      <c r="M162" s="5">
        <v>0</v>
      </c>
      <c r="N162" s="5">
        <v>2.4000000000000001E-5</v>
      </c>
      <c r="O162" s="5">
        <v>0</v>
      </c>
      <c r="P162" s="5">
        <v>0</v>
      </c>
      <c r="Q162" s="5">
        <v>0</v>
      </c>
      <c r="R162" s="9"/>
      <c r="S162" s="6">
        <f t="shared" si="35"/>
        <v>124.84540195491722</v>
      </c>
      <c r="T162" s="6">
        <f t="shared" si="36"/>
        <v>202.00692000797926</v>
      </c>
      <c r="U162" s="6">
        <f t="shared" si="37"/>
        <v>225.50369040494715</v>
      </c>
      <c r="V162" s="6">
        <f t="shared" si="38"/>
        <v>216.25018352284062</v>
      </c>
      <c r="W162" s="6">
        <f t="shared" si="39"/>
        <v>34.072052663076008</v>
      </c>
      <c r="X162" s="6">
        <f t="shared" si="40"/>
        <v>218.36225812886497</v>
      </c>
      <c r="Y162" s="6">
        <f t="shared" si="41"/>
        <v>311.23790544584085</v>
      </c>
      <c r="Z162" s="6">
        <f t="shared" si="42"/>
        <v>0</v>
      </c>
      <c r="AA162" s="6">
        <f t="shared" si="43"/>
        <v>-21.121645721125077</v>
      </c>
      <c r="AB162" s="6">
        <f t="shared" si="44"/>
        <v>-9.9083223618591667</v>
      </c>
      <c r="AC162" s="6">
        <f t="shared" si="45"/>
        <v>0</v>
      </c>
      <c r="AD162" s="6">
        <f t="shared" si="46"/>
        <v>0</v>
      </c>
      <c r="AE162" s="6">
        <f t="shared" si="47"/>
        <v>2.3937761819269901E-5</v>
      </c>
      <c r="AF162" s="6">
        <f t="shared" si="48"/>
        <v>0</v>
      </c>
      <c r="AG162" s="6">
        <f t="shared" si="49"/>
        <v>0</v>
      </c>
      <c r="AH162" s="6">
        <f t="shared" si="50"/>
        <v>0</v>
      </c>
    </row>
    <row r="163" spans="1:34">
      <c r="A163" s="1">
        <f t="shared" si="51"/>
        <v>44629</v>
      </c>
      <c r="B163" s="3">
        <v>122.590073</v>
      </c>
      <c r="C163" s="3">
        <v>187.835002</v>
      </c>
      <c r="D163" s="3">
        <v>222.464811</v>
      </c>
      <c r="E163" s="3">
        <v>200.51906700000001</v>
      </c>
      <c r="F163" s="3">
        <v>33.855603000000002</v>
      </c>
      <c r="G163" s="3">
        <v>212.75565900000001</v>
      </c>
      <c r="H163" s="4">
        <v>312.22748100000001</v>
      </c>
      <c r="I163" s="5">
        <v>0</v>
      </c>
      <c r="J163" s="5">
        <v>-34.234591999999999</v>
      </c>
      <c r="K163" s="5">
        <v>-1.479595</v>
      </c>
      <c r="L163" s="5">
        <v>0</v>
      </c>
      <c r="M163" s="5">
        <v>0</v>
      </c>
      <c r="N163" s="5">
        <v>0</v>
      </c>
      <c r="O163" s="5">
        <v>1.9752749999999999</v>
      </c>
      <c r="P163" s="5">
        <v>0.87648099999999995</v>
      </c>
      <c r="Q163" s="5">
        <v>0</v>
      </c>
      <c r="R163" s="9"/>
      <c r="S163" s="6">
        <f t="shared" si="35"/>
        <v>122.27216537003791</v>
      </c>
      <c r="T163" s="6">
        <f t="shared" si="36"/>
        <v>187.34789746658689</v>
      </c>
      <c r="U163" s="6">
        <f t="shared" si="37"/>
        <v>221.8879024536206</v>
      </c>
      <c r="V163" s="6">
        <f t="shared" si="38"/>
        <v>199.99906941950931</v>
      </c>
      <c r="W163" s="6">
        <f t="shared" si="39"/>
        <v>33.767806702573317</v>
      </c>
      <c r="X163" s="6">
        <f t="shared" si="40"/>
        <v>212.20392878515861</v>
      </c>
      <c r="Y163" s="6">
        <f t="shared" si="41"/>
        <v>311.41779473369246</v>
      </c>
      <c r="Z163" s="6">
        <f t="shared" si="42"/>
        <v>0</v>
      </c>
      <c r="AA163" s="6">
        <f t="shared" si="43"/>
        <v>-34.145812886495115</v>
      </c>
      <c r="AB163" s="6">
        <f t="shared" si="44"/>
        <v>-1.4757580291242769</v>
      </c>
      <c r="AC163" s="6">
        <f t="shared" si="45"/>
        <v>0</v>
      </c>
      <c r="AD163" s="6">
        <f t="shared" si="46"/>
        <v>0</v>
      </c>
      <c r="AE163" s="6">
        <f t="shared" si="47"/>
        <v>0</v>
      </c>
      <c r="AF163" s="6">
        <f t="shared" si="48"/>
        <v>1.9701526032315979</v>
      </c>
      <c r="AG163" s="6">
        <f t="shared" si="49"/>
        <v>0.87420805904647914</v>
      </c>
      <c r="AH163" s="6">
        <f t="shared" si="50"/>
        <v>0</v>
      </c>
    </row>
    <row r="164" spans="1:34">
      <c r="A164" s="1">
        <f t="shared" si="51"/>
        <v>44630</v>
      </c>
      <c r="B164" s="3">
        <v>90.81</v>
      </c>
      <c r="C164" s="3">
        <v>186.989799</v>
      </c>
      <c r="D164" s="3">
        <v>137.25658100000001</v>
      </c>
      <c r="E164" s="3">
        <v>167.338065</v>
      </c>
      <c r="F164" s="3">
        <v>34.663423999999999</v>
      </c>
      <c r="G164" s="3">
        <v>139.73880700000001</v>
      </c>
      <c r="H164" s="4">
        <v>312.176804</v>
      </c>
      <c r="I164" s="5">
        <v>0</v>
      </c>
      <c r="J164" s="5">
        <v>-42.576787000000003</v>
      </c>
      <c r="K164" s="5">
        <v>-43.262326999999999</v>
      </c>
      <c r="L164" s="5">
        <v>0</v>
      </c>
      <c r="M164" s="5">
        <v>0</v>
      </c>
      <c r="N164" s="5">
        <v>0</v>
      </c>
      <c r="O164" s="5">
        <v>2.0377200000000002</v>
      </c>
      <c r="P164" s="5">
        <v>3.0085069999999998</v>
      </c>
      <c r="Q164" s="5">
        <v>0</v>
      </c>
      <c r="R164" s="9"/>
      <c r="S164" s="6">
        <f t="shared" si="35"/>
        <v>90.574506283662487</v>
      </c>
      <c r="T164" s="6">
        <f t="shared" si="36"/>
        <v>186.50488629563137</v>
      </c>
      <c r="U164" s="6">
        <f t="shared" si="37"/>
        <v>136.90063933772194</v>
      </c>
      <c r="V164" s="6">
        <f t="shared" si="38"/>
        <v>166.9041143028127</v>
      </c>
      <c r="W164" s="6">
        <f t="shared" si="39"/>
        <v>34.573532814681826</v>
      </c>
      <c r="X164" s="6">
        <f t="shared" si="40"/>
        <v>139.37642828645522</v>
      </c>
      <c r="Y164" s="6">
        <f t="shared" si="41"/>
        <v>311.36724915220429</v>
      </c>
      <c r="Z164" s="6">
        <f t="shared" si="42"/>
        <v>0</v>
      </c>
      <c r="AA164" s="6">
        <f t="shared" si="43"/>
        <v>-42.466374426491129</v>
      </c>
      <c r="AB164" s="6">
        <f t="shared" si="44"/>
        <v>-43.150136644723723</v>
      </c>
      <c r="AC164" s="6">
        <f t="shared" si="45"/>
        <v>0</v>
      </c>
      <c r="AD164" s="6">
        <f t="shared" si="46"/>
        <v>0</v>
      </c>
      <c r="AE164" s="6">
        <f t="shared" si="47"/>
        <v>0</v>
      </c>
      <c r="AF164" s="6">
        <f t="shared" si="48"/>
        <v>2.0324356672651112</v>
      </c>
      <c r="AG164" s="6">
        <f t="shared" si="49"/>
        <v>3.000705166566926</v>
      </c>
      <c r="AH164" s="6">
        <f t="shared" si="50"/>
        <v>0</v>
      </c>
    </row>
    <row r="165" spans="1:34">
      <c r="A165" s="1">
        <f t="shared" si="51"/>
        <v>44631</v>
      </c>
      <c r="B165" s="3">
        <v>80.972673999999998</v>
      </c>
      <c r="C165" s="3">
        <v>210.49169900000001</v>
      </c>
      <c r="D165" s="3">
        <v>156.84386900000001</v>
      </c>
      <c r="E165" s="3">
        <v>188.04278299999999</v>
      </c>
      <c r="F165" s="3">
        <v>58.523648000000001</v>
      </c>
      <c r="G165" s="3">
        <v>163.423316</v>
      </c>
      <c r="H165" s="4">
        <v>312.28229199999998</v>
      </c>
      <c r="I165" s="5">
        <v>0</v>
      </c>
      <c r="J165" s="5">
        <v>-58.555804000000002</v>
      </c>
      <c r="K165" s="5">
        <v>-36.862533999999997</v>
      </c>
      <c r="L165" s="5">
        <v>0</v>
      </c>
      <c r="M165" s="5">
        <v>0</v>
      </c>
      <c r="N165" s="5">
        <v>0</v>
      </c>
      <c r="O165" s="5">
        <v>0</v>
      </c>
      <c r="P165" s="5">
        <v>0</v>
      </c>
      <c r="Q165" s="5">
        <v>0</v>
      </c>
      <c r="R165" s="9"/>
      <c r="S165" s="6">
        <f t="shared" si="35"/>
        <v>80.762691003391183</v>
      </c>
      <c r="T165" s="6">
        <f t="shared" si="36"/>
        <v>209.94583981647719</v>
      </c>
      <c r="U165" s="6">
        <f t="shared" si="37"/>
        <v>156.43713245561543</v>
      </c>
      <c r="V165" s="6">
        <f t="shared" si="38"/>
        <v>187.55513963694395</v>
      </c>
      <c r="W165" s="6">
        <f t="shared" si="39"/>
        <v>58.371881109116302</v>
      </c>
      <c r="X165" s="6">
        <f t="shared" si="40"/>
        <v>162.99951725513665</v>
      </c>
      <c r="Y165" s="6">
        <f t="shared" si="41"/>
        <v>311.4724635946539</v>
      </c>
      <c r="Z165" s="6">
        <f t="shared" si="42"/>
        <v>0</v>
      </c>
      <c r="AA165" s="6">
        <f t="shared" si="43"/>
        <v>-58.403953720327152</v>
      </c>
      <c r="AB165" s="6">
        <f t="shared" si="44"/>
        <v>-36.766939956114101</v>
      </c>
      <c r="AC165" s="6">
        <f t="shared" si="45"/>
        <v>0</v>
      </c>
      <c r="AD165" s="6">
        <f t="shared" si="46"/>
        <v>0</v>
      </c>
      <c r="AE165" s="6">
        <f t="shared" si="47"/>
        <v>0</v>
      </c>
      <c r="AF165" s="6">
        <f t="shared" si="48"/>
        <v>0</v>
      </c>
      <c r="AG165" s="6">
        <f t="shared" si="49"/>
        <v>0</v>
      </c>
      <c r="AH165" s="6">
        <f t="shared" si="50"/>
        <v>0</v>
      </c>
    </row>
    <row r="166" spans="1:34">
      <c r="A166" s="1">
        <f t="shared" si="51"/>
        <v>44632</v>
      </c>
      <c r="B166" s="3">
        <v>51.09</v>
      </c>
      <c r="C166" s="3">
        <v>163.18011300000001</v>
      </c>
      <c r="D166" s="3">
        <v>134.71</v>
      </c>
      <c r="E166" s="3">
        <v>98.44</v>
      </c>
      <c r="F166" s="3">
        <v>58.567680000000003</v>
      </c>
      <c r="G166" s="3">
        <v>120.64</v>
      </c>
      <c r="H166" s="4">
        <v>312.27565199999998</v>
      </c>
      <c r="I166" s="5">
        <v>41.514995999999996</v>
      </c>
      <c r="J166" s="5">
        <v>-59.184694999999998</v>
      </c>
      <c r="K166" s="5">
        <v>-41.887487</v>
      </c>
      <c r="L166" s="5">
        <v>0</v>
      </c>
      <c r="M166" s="5">
        <v>0</v>
      </c>
      <c r="N166" s="5">
        <v>0</v>
      </c>
      <c r="O166" s="5">
        <v>0</v>
      </c>
      <c r="P166" s="5">
        <v>0</v>
      </c>
      <c r="Q166" s="5">
        <v>0</v>
      </c>
      <c r="R166" s="9"/>
      <c r="S166" s="6">
        <f t="shared" si="35"/>
        <v>50.957510472770799</v>
      </c>
      <c r="T166" s="6">
        <f t="shared" si="36"/>
        <v>162.75694494314783</v>
      </c>
      <c r="U166" s="6">
        <f t="shared" si="37"/>
        <v>134.36066227807703</v>
      </c>
      <c r="V166" s="6">
        <f t="shared" si="38"/>
        <v>98.184719728705375</v>
      </c>
      <c r="W166" s="6">
        <f t="shared" si="39"/>
        <v>58.415798922800725</v>
      </c>
      <c r="X166" s="6">
        <f t="shared" si="40"/>
        <v>120.32714941153003</v>
      </c>
      <c r="Y166" s="6">
        <f t="shared" si="41"/>
        <v>311.46584081388391</v>
      </c>
      <c r="Z166" s="6">
        <f t="shared" si="42"/>
        <v>41.407336923997605</v>
      </c>
      <c r="AA166" s="6">
        <f t="shared" si="43"/>
        <v>-59.031213844005585</v>
      </c>
      <c r="AB166" s="6">
        <f t="shared" si="44"/>
        <v>-41.778861958906845</v>
      </c>
      <c r="AC166" s="6">
        <f t="shared" si="45"/>
        <v>0</v>
      </c>
      <c r="AD166" s="6">
        <f t="shared" si="46"/>
        <v>0</v>
      </c>
      <c r="AE166" s="6">
        <f t="shared" si="47"/>
        <v>0</v>
      </c>
      <c r="AF166" s="6">
        <f t="shared" si="48"/>
        <v>0</v>
      </c>
      <c r="AG166" s="6">
        <f t="shared" si="49"/>
        <v>0</v>
      </c>
      <c r="AH166" s="6">
        <f t="shared" si="50"/>
        <v>0</v>
      </c>
    </row>
    <row r="167" spans="1:34">
      <c r="A167" s="1">
        <f t="shared" si="51"/>
        <v>44633</v>
      </c>
      <c r="B167" s="3">
        <v>46.676848999999997</v>
      </c>
      <c r="C167" s="3">
        <v>202.39613900000001</v>
      </c>
      <c r="D167" s="3">
        <v>160.62173200000001</v>
      </c>
      <c r="E167" s="3">
        <v>98.986661999999995</v>
      </c>
      <c r="F167" s="3">
        <v>58.352640000000001</v>
      </c>
      <c r="G167" s="3">
        <v>129.26136700000001</v>
      </c>
      <c r="H167" s="4">
        <v>311.95417099999997</v>
      </c>
      <c r="I167" s="5">
        <v>43.561720000000001</v>
      </c>
      <c r="J167" s="5">
        <v>-59.158396000000003</v>
      </c>
      <c r="K167" s="5">
        <v>-24.483360999999999</v>
      </c>
      <c r="L167" s="5">
        <v>0</v>
      </c>
      <c r="M167" s="5">
        <v>0</v>
      </c>
      <c r="N167" s="5">
        <v>0</v>
      </c>
      <c r="O167" s="5">
        <v>0</v>
      </c>
      <c r="P167" s="5">
        <v>0</v>
      </c>
      <c r="Q167" s="5">
        <v>0</v>
      </c>
      <c r="R167" s="9"/>
      <c r="S167" s="6">
        <f t="shared" si="35"/>
        <v>46.555803909834431</v>
      </c>
      <c r="T167" s="6">
        <f t="shared" si="36"/>
        <v>201.87127368841016</v>
      </c>
      <c r="U167" s="6">
        <f t="shared" si="37"/>
        <v>160.20519848394179</v>
      </c>
      <c r="V167" s="6">
        <f t="shared" si="38"/>
        <v>98.729964093357268</v>
      </c>
      <c r="W167" s="6">
        <f t="shared" si="39"/>
        <v>58.201316576900062</v>
      </c>
      <c r="X167" s="6">
        <f t="shared" si="40"/>
        <v>128.92615898663476</v>
      </c>
      <c r="Y167" s="6">
        <f t="shared" si="41"/>
        <v>311.14519349690801</v>
      </c>
      <c r="Z167" s="6">
        <f t="shared" si="42"/>
        <v>43.448753241571914</v>
      </c>
      <c r="AA167" s="6">
        <f t="shared" si="43"/>
        <v>-59.004983044085385</v>
      </c>
      <c r="AB167" s="6">
        <f t="shared" si="44"/>
        <v>-24.419869339716737</v>
      </c>
      <c r="AC167" s="6">
        <f t="shared" si="45"/>
        <v>0</v>
      </c>
      <c r="AD167" s="6">
        <f t="shared" si="46"/>
        <v>0</v>
      </c>
      <c r="AE167" s="6">
        <f t="shared" si="47"/>
        <v>0</v>
      </c>
      <c r="AF167" s="6">
        <f t="shared" si="48"/>
        <v>0</v>
      </c>
      <c r="AG167" s="6">
        <f t="shared" si="49"/>
        <v>0</v>
      </c>
      <c r="AH167" s="6">
        <f t="shared" si="50"/>
        <v>0</v>
      </c>
    </row>
    <row r="168" spans="1:34">
      <c r="A168" s="1">
        <f t="shared" si="51"/>
        <v>44634</v>
      </c>
      <c r="B168" s="3">
        <v>58.733041999999998</v>
      </c>
      <c r="C168" s="3">
        <v>173.44661199999999</v>
      </c>
      <c r="D168" s="3">
        <v>196.26703499999999</v>
      </c>
      <c r="E168" s="3">
        <v>135.889308</v>
      </c>
      <c r="F168" s="3">
        <v>59.304960000000001</v>
      </c>
      <c r="G168" s="3">
        <v>155.47547900000001</v>
      </c>
      <c r="H168" s="4">
        <v>311.74953900000003</v>
      </c>
      <c r="I168" s="5">
        <v>8.0779440000000005</v>
      </c>
      <c r="J168" s="5">
        <v>-50.161771000000002</v>
      </c>
      <c r="K168" s="5">
        <v>1.8082549999999999</v>
      </c>
      <c r="L168" s="5">
        <v>0</v>
      </c>
      <c r="M168" s="5">
        <v>0</v>
      </c>
      <c r="N168" s="5">
        <v>0</v>
      </c>
      <c r="O168" s="5">
        <v>0</v>
      </c>
      <c r="P168" s="5">
        <v>7.0709530000000003</v>
      </c>
      <c r="Q168" s="5">
        <v>0</v>
      </c>
      <c r="R168" s="9"/>
      <c r="S168" s="6">
        <f t="shared" si="35"/>
        <v>58.580732096548978</v>
      </c>
      <c r="T168" s="6">
        <f t="shared" si="36"/>
        <v>172.996820267305</v>
      </c>
      <c r="U168" s="6">
        <f t="shared" si="37"/>
        <v>195.75806403351288</v>
      </c>
      <c r="V168" s="6">
        <f t="shared" si="38"/>
        <v>135.53691202872531</v>
      </c>
      <c r="W168" s="6">
        <f t="shared" si="39"/>
        <v>59.151166965888692</v>
      </c>
      <c r="X168" s="6">
        <f t="shared" si="40"/>
        <v>155.07229104328746</v>
      </c>
      <c r="Y168" s="6">
        <f t="shared" si="41"/>
        <v>310.94109216038305</v>
      </c>
      <c r="Z168" s="6">
        <f t="shared" si="42"/>
        <v>8.0569958108916833</v>
      </c>
      <c r="AA168" s="6">
        <f t="shared" si="43"/>
        <v>-50.031688609615003</v>
      </c>
      <c r="AB168" s="6">
        <f t="shared" si="44"/>
        <v>1.8035657291043288</v>
      </c>
      <c r="AC168" s="6">
        <f t="shared" si="45"/>
        <v>0</v>
      </c>
      <c r="AD168" s="6">
        <f t="shared" si="46"/>
        <v>0</v>
      </c>
      <c r="AE168" s="6">
        <f t="shared" si="47"/>
        <v>0</v>
      </c>
      <c r="AF168" s="6">
        <f t="shared" si="48"/>
        <v>0</v>
      </c>
      <c r="AG168" s="6">
        <f t="shared" si="49"/>
        <v>7.0526161978854987</v>
      </c>
      <c r="AH168" s="6">
        <f t="shared" si="50"/>
        <v>0</v>
      </c>
    </row>
    <row r="169" spans="1:34">
      <c r="A169" s="1">
        <f t="shared" si="51"/>
        <v>44635</v>
      </c>
      <c r="B169" s="3">
        <v>95.5</v>
      </c>
      <c r="C169" s="3">
        <v>208.50332800000001</v>
      </c>
      <c r="D169" s="3">
        <v>174.96</v>
      </c>
      <c r="E169" s="3">
        <v>128.03</v>
      </c>
      <c r="F169" s="3">
        <v>59.183104</v>
      </c>
      <c r="G169" s="3">
        <v>180.63</v>
      </c>
      <c r="H169" s="4">
        <v>312.07462500000003</v>
      </c>
      <c r="I169" s="5">
        <v>19.329034</v>
      </c>
      <c r="J169" s="5">
        <v>-60.018631999999997</v>
      </c>
      <c r="K169" s="5">
        <v>-48.478219000000003</v>
      </c>
      <c r="L169" s="5">
        <v>0</v>
      </c>
      <c r="M169" s="5">
        <v>0</v>
      </c>
      <c r="N169" s="5">
        <v>0</v>
      </c>
      <c r="O169" s="5">
        <v>0</v>
      </c>
      <c r="P169" s="5">
        <v>5.1051539999999997</v>
      </c>
      <c r="Q169" s="5">
        <v>0</v>
      </c>
      <c r="R169" s="9"/>
      <c r="S169" s="6">
        <f t="shared" si="35"/>
        <v>95.25234390584481</v>
      </c>
      <c r="T169" s="6">
        <f t="shared" si="36"/>
        <v>207.96262517454622</v>
      </c>
      <c r="U169" s="6">
        <f t="shared" si="37"/>
        <v>174.50628366247759</v>
      </c>
      <c r="V169" s="6">
        <f t="shared" si="38"/>
        <v>127.69798523838023</v>
      </c>
      <c r="W169" s="6">
        <f t="shared" si="39"/>
        <v>59.029626969878322</v>
      </c>
      <c r="X169" s="6">
        <f t="shared" si="40"/>
        <v>180.16157989228009</v>
      </c>
      <c r="Y169" s="6">
        <f t="shared" si="41"/>
        <v>311.26533512866553</v>
      </c>
      <c r="Z169" s="6">
        <f t="shared" si="42"/>
        <v>19.278908837023739</v>
      </c>
      <c r="AA169" s="6">
        <f t="shared" si="43"/>
        <v>-59.862988230600443</v>
      </c>
      <c r="AB169" s="6">
        <f t="shared" si="44"/>
        <v>-48.352502493516866</v>
      </c>
      <c r="AC169" s="6">
        <f t="shared" si="45"/>
        <v>0</v>
      </c>
      <c r="AD169" s="6">
        <f t="shared" si="46"/>
        <v>0</v>
      </c>
      <c r="AE169" s="6">
        <f t="shared" si="47"/>
        <v>0</v>
      </c>
      <c r="AF169" s="6">
        <f t="shared" si="48"/>
        <v>0</v>
      </c>
      <c r="AG169" s="6">
        <f t="shared" si="49"/>
        <v>5.0919150209455415</v>
      </c>
      <c r="AH169" s="6">
        <f t="shared" si="50"/>
        <v>0</v>
      </c>
    </row>
    <row r="170" spans="1:34">
      <c r="A170" s="1">
        <f t="shared" si="51"/>
        <v>44636</v>
      </c>
      <c r="B170" s="3">
        <v>115.57</v>
      </c>
      <c r="C170" s="3">
        <v>219.0078</v>
      </c>
      <c r="D170" s="3">
        <v>186.17022700000001</v>
      </c>
      <c r="E170" s="3">
        <v>112.39003599999999</v>
      </c>
      <c r="F170" s="3">
        <v>59.201478999999999</v>
      </c>
      <c r="G170" s="3">
        <v>176.20915199999999</v>
      </c>
      <c r="H170" s="4">
        <v>312.18380300000001</v>
      </c>
      <c r="I170" s="5">
        <v>0</v>
      </c>
      <c r="J170" s="5">
        <v>-58.630370999999997</v>
      </c>
      <c r="K170" s="5">
        <v>-61.956505</v>
      </c>
      <c r="L170" s="5">
        <v>0</v>
      </c>
      <c r="M170" s="5">
        <v>0</v>
      </c>
      <c r="N170" s="5">
        <v>22.159814999999998</v>
      </c>
      <c r="O170" s="5">
        <v>-1.66537</v>
      </c>
      <c r="P170" s="5">
        <v>0</v>
      </c>
      <c r="Q170" s="5">
        <v>0</v>
      </c>
      <c r="R170" s="9"/>
      <c r="S170" s="6">
        <f t="shared" si="35"/>
        <v>115.27029722720926</v>
      </c>
      <c r="T170" s="6">
        <f t="shared" si="36"/>
        <v>218.43985637342911</v>
      </c>
      <c r="U170" s="6">
        <f t="shared" si="37"/>
        <v>185.68743965689211</v>
      </c>
      <c r="V170" s="6">
        <f t="shared" si="38"/>
        <v>112.09857969279872</v>
      </c>
      <c r="W170" s="6">
        <f t="shared" si="39"/>
        <v>59.047954318771197</v>
      </c>
      <c r="X170" s="6">
        <f t="shared" si="40"/>
        <v>175.75219628964692</v>
      </c>
      <c r="Y170" s="6">
        <f t="shared" si="41"/>
        <v>311.37423000199487</v>
      </c>
      <c r="Z170" s="6">
        <f t="shared" si="42"/>
        <v>0</v>
      </c>
      <c r="AA170" s="6">
        <f t="shared" si="43"/>
        <v>-58.478327348892883</v>
      </c>
      <c r="AB170" s="6">
        <f t="shared" si="44"/>
        <v>-61.795835826850194</v>
      </c>
      <c r="AC170" s="6">
        <f t="shared" si="45"/>
        <v>0</v>
      </c>
      <c r="AD170" s="6">
        <f t="shared" si="46"/>
        <v>0</v>
      </c>
      <c r="AE170" s="6">
        <f t="shared" si="47"/>
        <v>22.102348892878517</v>
      </c>
      <c r="AF170" s="6">
        <f t="shared" si="48"/>
        <v>-1.6610512667065631</v>
      </c>
      <c r="AG170" s="6">
        <f t="shared" si="49"/>
        <v>0</v>
      </c>
      <c r="AH170" s="6">
        <f t="shared" si="50"/>
        <v>0</v>
      </c>
    </row>
    <row r="171" spans="1:34">
      <c r="A171" s="1">
        <f t="shared" si="51"/>
        <v>44637</v>
      </c>
      <c r="B171" s="3">
        <v>92.25</v>
      </c>
      <c r="C171" s="3">
        <v>182.38</v>
      </c>
      <c r="D171" s="3">
        <v>176.18</v>
      </c>
      <c r="E171" s="3">
        <v>94.65</v>
      </c>
      <c r="F171" s="3">
        <v>58.96</v>
      </c>
      <c r="G171" s="3">
        <v>107.55</v>
      </c>
      <c r="H171" s="4">
        <v>312.33029199999999</v>
      </c>
      <c r="I171" s="5">
        <v>23.864495999999999</v>
      </c>
      <c r="J171" s="5">
        <v>-53.995711999999997</v>
      </c>
      <c r="K171" s="5">
        <v>-27.911438</v>
      </c>
      <c r="L171" s="5">
        <v>0</v>
      </c>
      <c r="M171" s="5">
        <v>0</v>
      </c>
      <c r="N171" s="5">
        <v>3.8146659999999999</v>
      </c>
      <c r="O171" s="5">
        <v>-2.060889</v>
      </c>
      <c r="P171" s="5">
        <v>-0.36673900000000004</v>
      </c>
      <c r="Q171" s="5">
        <v>0</v>
      </c>
      <c r="R171" s="9"/>
      <c r="S171" s="6">
        <f t="shared" si="35"/>
        <v>92.010771992818675</v>
      </c>
      <c r="T171" s="6">
        <f t="shared" si="36"/>
        <v>181.90704169160185</v>
      </c>
      <c r="U171" s="6">
        <f t="shared" si="37"/>
        <v>175.72311988829046</v>
      </c>
      <c r="V171" s="6">
        <f t="shared" si="38"/>
        <v>94.404548174745671</v>
      </c>
      <c r="W171" s="6">
        <f t="shared" si="39"/>
        <v>58.807101536006385</v>
      </c>
      <c r="X171" s="6">
        <f t="shared" si="40"/>
        <v>107.27109515260324</v>
      </c>
      <c r="Y171" s="6">
        <f t="shared" si="41"/>
        <v>311.52033911829244</v>
      </c>
      <c r="Z171" s="6">
        <f t="shared" si="42"/>
        <v>23.802609216038302</v>
      </c>
      <c r="AA171" s="6">
        <f t="shared" si="43"/>
        <v>-53.85568721324556</v>
      </c>
      <c r="AB171" s="6">
        <f t="shared" si="44"/>
        <v>-27.839056453221627</v>
      </c>
      <c r="AC171" s="6">
        <f t="shared" si="45"/>
        <v>0</v>
      </c>
      <c r="AD171" s="6">
        <f t="shared" si="46"/>
        <v>0</v>
      </c>
      <c r="AE171" s="6">
        <f t="shared" si="47"/>
        <v>3.8047735886694594</v>
      </c>
      <c r="AF171" s="6">
        <f t="shared" si="48"/>
        <v>-2.0555445840813884</v>
      </c>
      <c r="AG171" s="6">
        <f t="shared" si="49"/>
        <v>-0.36578795132655101</v>
      </c>
      <c r="AH171" s="6">
        <f t="shared" si="50"/>
        <v>0</v>
      </c>
    </row>
    <row r="172" spans="1:34">
      <c r="A172" s="1">
        <f t="shared" si="51"/>
        <v>44638</v>
      </c>
      <c r="B172" s="3">
        <v>90.301946000000001</v>
      </c>
      <c r="C172" s="3">
        <v>211.09859499999999</v>
      </c>
      <c r="D172" s="3">
        <v>170.16281000000001</v>
      </c>
      <c r="E172" s="3">
        <v>94.257119000000003</v>
      </c>
      <c r="F172" s="3">
        <v>58.171391999999997</v>
      </c>
      <c r="G172" s="3">
        <v>152.72349199999999</v>
      </c>
      <c r="H172" s="4">
        <v>312.395736</v>
      </c>
      <c r="I172" s="5">
        <v>34.846524000000002</v>
      </c>
      <c r="J172" s="5">
        <v>-59.236519999999999</v>
      </c>
      <c r="K172" s="5">
        <v>-6.1592229999999999</v>
      </c>
      <c r="L172" s="5">
        <v>0</v>
      </c>
      <c r="M172" s="5">
        <v>0</v>
      </c>
      <c r="N172" s="5">
        <v>0</v>
      </c>
      <c r="O172" s="5">
        <v>0</v>
      </c>
      <c r="P172" s="5">
        <v>0</v>
      </c>
      <c r="Q172" s="5">
        <v>0</v>
      </c>
      <c r="R172" s="9"/>
      <c r="S172" s="6">
        <f t="shared" si="35"/>
        <v>90.067769798523841</v>
      </c>
      <c r="T172" s="6">
        <f t="shared" si="36"/>
        <v>210.55116197885499</v>
      </c>
      <c r="U172" s="6">
        <f t="shared" si="37"/>
        <v>169.72153401156993</v>
      </c>
      <c r="V172" s="6">
        <f t="shared" si="38"/>
        <v>94.012686016357478</v>
      </c>
      <c r="W172" s="6">
        <f t="shared" si="39"/>
        <v>58.020538599640936</v>
      </c>
      <c r="X172" s="6">
        <f t="shared" si="40"/>
        <v>152.32744065429884</v>
      </c>
      <c r="Y172" s="6">
        <f t="shared" si="41"/>
        <v>311.58561340514666</v>
      </c>
      <c r="Z172" s="6">
        <f t="shared" si="42"/>
        <v>34.756157989228015</v>
      </c>
      <c r="AA172" s="6">
        <f t="shared" si="43"/>
        <v>-59.082904448434071</v>
      </c>
      <c r="AB172" s="6">
        <f t="shared" si="44"/>
        <v>-6.1432505485737083</v>
      </c>
      <c r="AC172" s="6">
        <f t="shared" si="45"/>
        <v>0</v>
      </c>
      <c r="AD172" s="6">
        <f t="shared" si="46"/>
        <v>0</v>
      </c>
      <c r="AE172" s="6">
        <f t="shared" si="47"/>
        <v>0</v>
      </c>
      <c r="AF172" s="6">
        <f t="shared" si="48"/>
        <v>0</v>
      </c>
      <c r="AG172" s="6">
        <f t="shared" si="49"/>
        <v>0</v>
      </c>
      <c r="AH172" s="6">
        <f t="shared" si="50"/>
        <v>0</v>
      </c>
    </row>
    <row r="173" spans="1:34">
      <c r="A173" s="1">
        <f t="shared" si="51"/>
        <v>44639</v>
      </c>
      <c r="B173" s="3">
        <v>91.873379999999997</v>
      </c>
      <c r="C173" s="3">
        <v>198.07269299999999</v>
      </c>
      <c r="D173" s="3">
        <v>84.870158000000004</v>
      </c>
      <c r="E173" s="3">
        <v>94.351366999999996</v>
      </c>
      <c r="F173" s="3">
        <v>58.005504000000002</v>
      </c>
      <c r="G173" s="3">
        <v>77.667871000000005</v>
      </c>
      <c r="H173" s="4">
        <v>312.32256799999999</v>
      </c>
      <c r="I173" s="5">
        <v>35.832134000000003</v>
      </c>
      <c r="J173" s="5">
        <v>-44.148415999999997</v>
      </c>
      <c r="K173" s="5">
        <v>-9.921735</v>
      </c>
      <c r="L173" s="5">
        <v>0</v>
      </c>
      <c r="M173" s="5">
        <v>0</v>
      </c>
      <c r="N173" s="5">
        <v>0</v>
      </c>
      <c r="O173" s="5">
        <v>0</v>
      </c>
      <c r="P173" s="5">
        <v>-1.9768999999999998E-2</v>
      </c>
      <c r="Q173" s="5">
        <v>0</v>
      </c>
      <c r="R173" s="9"/>
      <c r="S173" s="6">
        <f t="shared" si="35"/>
        <v>91.635128665469779</v>
      </c>
      <c r="T173" s="6">
        <f t="shared" si="36"/>
        <v>197.559039497307</v>
      </c>
      <c r="U173" s="6">
        <f t="shared" si="37"/>
        <v>84.650067823658503</v>
      </c>
      <c r="V173" s="6">
        <f t="shared" si="38"/>
        <v>94.10668960702175</v>
      </c>
      <c r="W173" s="6">
        <f t="shared" si="39"/>
        <v>57.855080789946143</v>
      </c>
      <c r="X173" s="6">
        <f t="shared" si="40"/>
        <v>77.4664582086575</v>
      </c>
      <c r="Y173" s="6">
        <f t="shared" si="41"/>
        <v>311.51263514861364</v>
      </c>
      <c r="Z173" s="6">
        <f t="shared" si="42"/>
        <v>35.739212048673458</v>
      </c>
      <c r="AA173" s="6">
        <f t="shared" si="43"/>
        <v>-44.033927787751843</v>
      </c>
      <c r="AB173" s="6">
        <f t="shared" si="44"/>
        <v>-9.8960053859964106</v>
      </c>
      <c r="AC173" s="6">
        <f t="shared" si="45"/>
        <v>0</v>
      </c>
      <c r="AD173" s="6">
        <f t="shared" si="46"/>
        <v>0</v>
      </c>
      <c r="AE173" s="6">
        <f t="shared" si="47"/>
        <v>0</v>
      </c>
      <c r="AF173" s="6">
        <f t="shared" si="48"/>
        <v>0</v>
      </c>
      <c r="AG173" s="6">
        <f t="shared" si="49"/>
        <v>-1.9717733891881108E-2</v>
      </c>
      <c r="AH173" s="6">
        <f t="shared" si="50"/>
        <v>0</v>
      </c>
    </row>
    <row r="174" spans="1:34">
      <c r="A174" s="1">
        <f t="shared" si="51"/>
        <v>44640</v>
      </c>
      <c r="B174" s="3">
        <v>89.14</v>
      </c>
      <c r="C174" s="3">
        <v>211.79372599999999</v>
      </c>
      <c r="D174" s="3">
        <v>82.31</v>
      </c>
      <c r="E174" s="3">
        <v>56.32</v>
      </c>
      <c r="F174" s="3">
        <v>58.406911999999998</v>
      </c>
      <c r="G174" s="3">
        <v>109.74</v>
      </c>
      <c r="H174" s="4">
        <v>312.28244699999999</v>
      </c>
      <c r="I174" s="5">
        <v>19.178428</v>
      </c>
      <c r="J174" s="5">
        <v>-49.875002000000002</v>
      </c>
      <c r="K174" s="5">
        <v>-3.8440270000000001</v>
      </c>
      <c r="L174" s="5">
        <v>0</v>
      </c>
      <c r="M174" s="5">
        <v>0</v>
      </c>
      <c r="N174" s="5">
        <v>0</v>
      </c>
      <c r="O174" s="5">
        <v>0</v>
      </c>
      <c r="P174" s="5">
        <v>-3.1926999999999997E-2</v>
      </c>
      <c r="Q174" s="5">
        <v>0</v>
      </c>
      <c r="R174" s="9"/>
      <c r="S174" s="6">
        <f t="shared" si="35"/>
        <v>88.908837023738286</v>
      </c>
      <c r="T174" s="6">
        <f t="shared" si="36"/>
        <v>211.2444903251546</v>
      </c>
      <c r="U174" s="6">
        <f t="shared" si="37"/>
        <v>82.096548972671059</v>
      </c>
      <c r="V174" s="6">
        <f t="shared" si="38"/>
        <v>56.173947735886699</v>
      </c>
      <c r="W174" s="6">
        <f t="shared" si="39"/>
        <v>58.255447835627372</v>
      </c>
      <c r="X174" s="6">
        <f t="shared" si="40"/>
        <v>109.45541591861161</v>
      </c>
      <c r="Y174" s="6">
        <f t="shared" si="41"/>
        <v>311.47261819269897</v>
      </c>
      <c r="Z174" s="6">
        <f t="shared" si="42"/>
        <v>19.128693397167368</v>
      </c>
      <c r="AA174" s="6">
        <f t="shared" si="43"/>
        <v>-49.74566327548375</v>
      </c>
      <c r="AB174" s="6">
        <f t="shared" si="44"/>
        <v>-3.8340584480351092</v>
      </c>
      <c r="AC174" s="6">
        <f t="shared" si="45"/>
        <v>0</v>
      </c>
      <c r="AD174" s="6">
        <f t="shared" si="46"/>
        <v>0</v>
      </c>
      <c r="AE174" s="6">
        <f t="shared" si="47"/>
        <v>0</v>
      </c>
      <c r="AF174" s="6">
        <f t="shared" si="48"/>
        <v>0</v>
      </c>
      <c r="AG174" s="6">
        <f t="shared" si="49"/>
        <v>-3.1844205066826253E-2</v>
      </c>
      <c r="AH174" s="6">
        <f t="shared" si="50"/>
        <v>0</v>
      </c>
    </row>
    <row r="175" spans="1:34">
      <c r="A175" s="1">
        <f t="shared" si="51"/>
        <v>44641</v>
      </c>
      <c r="B175" s="3">
        <v>115.68</v>
      </c>
      <c r="C175" s="3">
        <v>219.049408</v>
      </c>
      <c r="D175" s="3">
        <v>81.84</v>
      </c>
      <c r="E175" s="3">
        <v>159.52000000000001</v>
      </c>
      <c r="F175" s="3">
        <v>58.12</v>
      </c>
      <c r="G175" s="3">
        <v>183.94</v>
      </c>
      <c r="H175" s="4">
        <v>312.04401899999999</v>
      </c>
      <c r="I175" s="5">
        <v>0</v>
      </c>
      <c r="J175" s="5">
        <v>-1.4131400000000001</v>
      </c>
      <c r="K175" s="5">
        <v>2.1140490000000001</v>
      </c>
      <c r="L175" s="5">
        <v>0</v>
      </c>
      <c r="M175" s="5">
        <v>0</v>
      </c>
      <c r="N175" s="5">
        <v>0</v>
      </c>
      <c r="O175" s="5">
        <v>0</v>
      </c>
      <c r="P175" s="5">
        <v>-4.2340229999999996</v>
      </c>
      <c r="Q175" s="5">
        <v>0</v>
      </c>
      <c r="R175" s="9"/>
      <c r="S175" s="6">
        <f t="shared" si="35"/>
        <v>115.38001196888092</v>
      </c>
      <c r="T175" s="6">
        <f t="shared" si="36"/>
        <v>218.48135647316977</v>
      </c>
      <c r="U175" s="6">
        <f t="shared" si="37"/>
        <v>81.627767803710356</v>
      </c>
      <c r="V175" s="6">
        <f t="shared" si="38"/>
        <v>159.10632355874728</v>
      </c>
      <c r="W175" s="6">
        <f t="shared" si="39"/>
        <v>57.969279872331938</v>
      </c>
      <c r="X175" s="6">
        <f t="shared" si="40"/>
        <v>183.4629962098544</v>
      </c>
      <c r="Y175" s="6">
        <f t="shared" si="41"/>
        <v>311.23480849790548</v>
      </c>
      <c r="Z175" s="6">
        <f t="shared" si="42"/>
        <v>0</v>
      </c>
      <c r="AA175" s="6">
        <f t="shared" si="43"/>
        <v>-1.4094753640534612</v>
      </c>
      <c r="AB175" s="6">
        <f t="shared" si="44"/>
        <v>2.1085667265110715</v>
      </c>
      <c r="AC175" s="6">
        <f t="shared" si="45"/>
        <v>0</v>
      </c>
      <c r="AD175" s="6">
        <f t="shared" si="46"/>
        <v>0</v>
      </c>
      <c r="AE175" s="6">
        <f t="shared" si="47"/>
        <v>0</v>
      </c>
      <c r="AF175" s="6">
        <f t="shared" si="48"/>
        <v>0</v>
      </c>
      <c r="AG175" s="6">
        <f t="shared" si="49"/>
        <v>-4.2230430879712744</v>
      </c>
      <c r="AH175" s="6">
        <f t="shared" si="50"/>
        <v>0</v>
      </c>
    </row>
    <row r="176" spans="1:34">
      <c r="A176" s="1">
        <f t="shared" si="51"/>
        <v>44642</v>
      </c>
      <c r="B176" s="3">
        <v>94.086605000000006</v>
      </c>
      <c r="C176" s="3">
        <v>214.32458</v>
      </c>
      <c r="D176" s="3">
        <v>79.200592</v>
      </c>
      <c r="E176" s="3">
        <v>161.02775600000001</v>
      </c>
      <c r="F176" s="3">
        <v>57.6</v>
      </c>
      <c r="G176" s="3">
        <v>221.19551999999999</v>
      </c>
      <c r="H176" s="4">
        <v>312.15123599999998</v>
      </c>
      <c r="I176" s="5">
        <v>0</v>
      </c>
      <c r="J176" s="5">
        <v>-35.023854</v>
      </c>
      <c r="K176" s="5">
        <v>-35.482145000000003</v>
      </c>
      <c r="L176" s="5">
        <v>0</v>
      </c>
      <c r="M176" s="5">
        <v>0</v>
      </c>
      <c r="N176" s="5">
        <v>-0.231152</v>
      </c>
      <c r="O176" s="5">
        <v>0</v>
      </c>
      <c r="P176" s="5">
        <v>-2.0671729999999999</v>
      </c>
      <c r="Q176" s="5">
        <v>0</v>
      </c>
      <c r="R176" s="9"/>
      <c r="S176" s="6">
        <f t="shared" si="35"/>
        <v>93.842614203072031</v>
      </c>
      <c r="T176" s="6">
        <f t="shared" si="36"/>
        <v>213.76878116896071</v>
      </c>
      <c r="U176" s="6">
        <f t="shared" si="37"/>
        <v>78.995204468382212</v>
      </c>
      <c r="V176" s="6">
        <f t="shared" si="38"/>
        <v>160.61016955914624</v>
      </c>
      <c r="W176" s="6">
        <f t="shared" si="39"/>
        <v>57.450628366247763</v>
      </c>
      <c r="X176" s="6">
        <f t="shared" si="40"/>
        <v>220.62190305206462</v>
      </c>
      <c r="Y176" s="6">
        <f t="shared" si="41"/>
        <v>311.34174745661284</v>
      </c>
      <c r="Z176" s="6">
        <f t="shared" si="42"/>
        <v>0</v>
      </c>
      <c r="AA176" s="6">
        <f t="shared" si="43"/>
        <v>-34.933028126870141</v>
      </c>
      <c r="AB176" s="6">
        <f t="shared" si="44"/>
        <v>-35.390130660283269</v>
      </c>
      <c r="AC176" s="6">
        <f t="shared" si="45"/>
        <v>0</v>
      </c>
      <c r="AD176" s="6">
        <f t="shared" si="46"/>
        <v>0</v>
      </c>
      <c r="AE176" s="6">
        <f t="shared" si="47"/>
        <v>-0.23055256333532817</v>
      </c>
      <c r="AF176" s="6">
        <f t="shared" si="48"/>
        <v>0</v>
      </c>
      <c r="AG176" s="6">
        <f t="shared" si="49"/>
        <v>-2.0618122880510672</v>
      </c>
      <c r="AH176" s="6">
        <f t="shared" si="50"/>
        <v>0</v>
      </c>
    </row>
    <row r="177" spans="1:34">
      <c r="A177" s="1">
        <f t="shared" si="51"/>
        <v>44643</v>
      </c>
      <c r="B177" s="3">
        <v>85.95</v>
      </c>
      <c r="C177" s="3">
        <v>218.22226900000001</v>
      </c>
      <c r="D177" s="3">
        <v>80.03</v>
      </c>
      <c r="E177" s="3">
        <v>130.31</v>
      </c>
      <c r="F177" s="3">
        <v>89.13</v>
      </c>
      <c r="G177" s="3">
        <v>209.36</v>
      </c>
      <c r="H177" s="4">
        <v>312.01656700000001</v>
      </c>
      <c r="I177" s="5">
        <v>0</v>
      </c>
      <c r="J177" s="5">
        <v>-53.832548000000003</v>
      </c>
      <c r="K177" s="5">
        <v>-20.712167999999998</v>
      </c>
      <c r="L177" s="5">
        <v>0</v>
      </c>
      <c r="M177" s="5">
        <v>0</v>
      </c>
      <c r="N177" s="5">
        <v>-20.699621</v>
      </c>
      <c r="O177" s="5">
        <v>0</v>
      </c>
      <c r="P177" s="5">
        <v>0</v>
      </c>
      <c r="Q177" s="5">
        <v>0</v>
      </c>
      <c r="R177" s="9"/>
      <c r="S177" s="6">
        <f t="shared" si="35"/>
        <v>85.727109515260338</v>
      </c>
      <c r="T177" s="6">
        <f t="shared" si="36"/>
        <v>217.65636245761024</v>
      </c>
      <c r="U177" s="6">
        <f t="shared" si="37"/>
        <v>79.822461599840423</v>
      </c>
      <c r="V177" s="6">
        <f t="shared" si="38"/>
        <v>129.97207261121088</v>
      </c>
      <c r="W177" s="6">
        <f t="shared" si="39"/>
        <v>88.898862956313593</v>
      </c>
      <c r="X177" s="6">
        <f t="shared" si="40"/>
        <v>208.81707560343111</v>
      </c>
      <c r="Y177" s="6">
        <f t="shared" si="41"/>
        <v>311.20742768801119</v>
      </c>
      <c r="Z177" s="6">
        <f t="shared" si="42"/>
        <v>0</v>
      </c>
      <c r="AA177" s="6">
        <f t="shared" si="43"/>
        <v>-53.692946339517263</v>
      </c>
      <c r="AB177" s="6">
        <f t="shared" si="44"/>
        <v>-20.658456014362656</v>
      </c>
      <c r="AC177" s="6">
        <f t="shared" si="45"/>
        <v>0</v>
      </c>
      <c r="AD177" s="6">
        <f t="shared" si="46"/>
        <v>0</v>
      </c>
      <c r="AE177" s="6">
        <f t="shared" si="47"/>
        <v>-20.645941551964892</v>
      </c>
      <c r="AF177" s="6">
        <f t="shared" si="48"/>
        <v>0</v>
      </c>
      <c r="AG177" s="6">
        <f t="shared" si="49"/>
        <v>0</v>
      </c>
      <c r="AH177" s="6">
        <f t="shared" si="50"/>
        <v>0</v>
      </c>
    </row>
    <row r="178" spans="1:34">
      <c r="A178" s="1">
        <f t="shared" si="51"/>
        <v>44644</v>
      </c>
      <c r="B178" s="3">
        <v>56.655892000000001</v>
      </c>
      <c r="C178" s="3">
        <v>216.88018199999999</v>
      </c>
      <c r="D178" s="3">
        <v>84.204391000000001</v>
      </c>
      <c r="E178" s="3">
        <v>213.21674400000001</v>
      </c>
      <c r="F178" s="3">
        <v>112.81817599999999</v>
      </c>
      <c r="G178" s="3">
        <v>255.092376</v>
      </c>
      <c r="H178" s="4">
        <v>312.221722</v>
      </c>
      <c r="I178" s="5">
        <v>6.2399999999999999E-3</v>
      </c>
      <c r="J178" s="5">
        <v>-58.978298000000002</v>
      </c>
      <c r="K178" s="5">
        <v>-67.914615999999995</v>
      </c>
      <c r="L178" s="5">
        <v>0</v>
      </c>
      <c r="M178" s="5">
        <v>-15.106106</v>
      </c>
      <c r="N178" s="5">
        <v>-13.962997</v>
      </c>
      <c r="O178" s="5">
        <v>0</v>
      </c>
      <c r="P178" s="5">
        <v>0</v>
      </c>
      <c r="Q178" s="5">
        <v>0</v>
      </c>
      <c r="R178" s="9"/>
      <c r="S178" s="6">
        <f t="shared" si="35"/>
        <v>56.508968681428293</v>
      </c>
      <c r="T178" s="6">
        <f t="shared" si="36"/>
        <v>216.31775583482946</v>
      </c>
      <c r="U178" s="6">
        <f t="shared" si="37"/>
        <v>83.986027328944758</v>
      </c>
      <c r="V178" s="6">
        <f t="shared" si="38"/>
        <v>212.66381807301019</v>
      </c>
      <c r="W178" s="6">
        <f t="shared" si="39"/>
        <v>112.52560941551965</v>
      </c>
      <c r="X178" s="6">
        <f t="shared" si="40"/>
        <v>254.43085577498505</v>
      </c>
      <c r="Y178" s="6">
        <f t="shared" si="41"/>
        <v>311.41205066826257</v>
      </c>
      <c r="Z178" s="6">
        <f t="shared" si="42"/>
        <v>6.2238180730101742E-3</v>
      </c>
      <c r="AA178" s="6">
        <f t="shared" si="43"/>
        <v>-58.825352084580096</v>
      </c>
      <c r="AB178" s="6">
        <f t="shared" si="44"/>
        <v>-67.738495910632352</v>
      </c>
      <c r="AC178" s="6">
        <f t="shared" si="45"/>
        <v>0</v>
      </c>
      <c r="AD178" s="6">
        <f t="shared" si="46"/>
        <v>-15.066931976860165</v>
      </c>
      <c r="AE178" s="6">
        <f t="shared" si="47"/>
        <v>-13.926787352882506</v>
      </c>
      <c r="AF178" s="6">
        <f t="shared" si="48"/>
        <v>0</v>
      </c>
      <c r="AG178" s="6">
        <f t="shared" si="49"/>
        <v>0</v>
      </c>
      <c r="AH178" s="6">
        <f t="shared" si="50"/>
        <v>0</v>
      </c>
    </row>
    <row r="179" spans="1:34">
      <c r="A179" s="1">
        <f t="shared" si="51"/>
        <v>44645</v>
      </c>
      <c r="B179" s="3">
        <v>57</v>
      </c>
      <c r="C179" s="3">
        <v>216.22</v>
      </c>
      <c r="D179" s="3">
        <v>87.5</v>
      </c>
      <c r="E179" s="3">
        <v>234.51</v>
      </c>
      <c r="F179" s="3">
        <v>67.7</v>
      </c>
      <c r="G179" s="3">
        <v>195.11</v>
      </c>
      <c r="H179" s="4">
        <v>312.16117400000002</v>
      </c>
      <c r="I179" s="5">
        <v>0</v>
      </c>
      <c r="J179" s="5">
        <v>-50.928690000000003</v>
      </c>
      <c r="K179" s="5">
        <v>-6.8335000000000007E-2</v>
      </c>
      <c r="L179" s="5">
        <v>0</v>
      </c>
      <c r="M179" s="5">
        <v>-3.733768</v>
      </c>
      <c r="N179" s="5">
        <v>-1.8265E-2</v>
      </c>
      <c r="O179" s="5">
        <v>0</v>
      </c>
      <c r="P179" s="5">
        <v>0</v>
      </c>
      <c r="Q179" s="5">
        <v>0</v>
      </c>
      <c r="R179" s="9"/>
      <c r="S179" s="6">
        <f t="shared" si="35"/>
        <v>56.852184320766014</v>
      </c>
      <c r="T179" s="6">
        <f t="shared" si="36"/>
        <v>215.65928585677241</v>
      </c>
      <c r="U179" s="6">
        <f t="shared" si="37"/>
        <v>87.273089966088179</v>
      </c>
      <c r="V179" s="6">
        <f t="shared" si="38"/>
        <v>233.90185517654101</v>
      </c>
      <c r="W179" s="6">
        <f t="shared" si="39"/>
        <v>67.524436465190519</v>
      </c>
      <c r="X179" s="6">
        <f t="shared" si="40"/>
        <v>194.6040295232396</v>
      </c>
      <c r="Y179" s="6">
        <f t="shared" si="41"/>
        <v>311.35165968481948</v>
      </c>
      <c r="Z179" s="6">
        <f t="shared" si="42"/>
        <v>0</v>
      </c>
      <c r="AA179" s="6">
        <f t="shared" si="43"/>
        <v>-50.796618791143032</v>
      </c>
      <c r="AB179" s="6">
        <f t="shared" si="44"/>
        <v>-6.8157789746658703E-2</v>
      </c>
      <c r="AC179" s="6">
        <f t="shared" si="45"/>
        <v>0</v>
      </c>
      <c r="AD179" s="6">
        <f t="shared" si="46"/>
        <v>-3.7240853780171554</v>
      </c>
      <c r="AE179" s="6">
        <f t="shared" si="47"/>
        <v>-1.8217634151206863E-2</v>
      </c>
      <c r="AF179" s="6">
        <f t="shared" si="48"/>
        <v>0</v>
      </c>
      <c r="AG179" s="6">
        <f t="shared" si="49"/>
        <v>0</v>
      </c>
      <c r="AH179" s="6">
        <f t="shared" si="50"/>
        <v>0</v>
      </c>
    </row>
    <row r="180" spans="1:34">
      <c r="A180" s="1">
        <f t="shared" si="51"/>
        <v>44646</v>
      </c>
      <c r="B180" s="3">
        <v>108.484717</v>
      </c>
      <c r="C180" s="3">
        <v>210.29</v>
      </c>
      <c r="D180" s="3">
        <v>59.992547999999999</v>
      </c>
      <c r="E180" s="3">
        <v>159.061387</v>
      </c>
      <c r="F180" s="3">
        <v>56.24</v>
      </c>
      <c r="G180" s="3">
        <v>114.57321399999999</v>
      </c>
      <c r="H180" s="4">
        <v>300.15553799999998</v>
      </c>
      <c r="I180" s="5">
        <v>0</v>
      </c>
      <c r="J180" s="5">
        <v>-29.387017</v>
      </c>
      <c r="K180" s="5">
        <v>1.437292</v>
      </c>
      <c r="L180" s="5">
        <v>0</v>
      </c>
      <c r="M180" s="5">
        <v>0</v>
      </c>
      <c r="N180" s="5">
        <v>0</v>
      </c>
      <c r="O180" s="5">
        <v>0</v>
      </c>
      <c r="P180" s="5">
        <v>0</v>
      </c>
      <c r="Q180" s="5">
        <v>0</v>
      </c>
      <c r="R180" s="9"/>
      <c r="S180" s="6">
        <f t="shared" si="35"/>
        <v>108.20338819070417</v>
      </c>
      <c r="T180" s="6">
        <f t="shared" si="36"/>
        <v>209.74466387392781</v>
      </c>
      <c r="U180" s="6">
        <f t="shared" si="37"/>
        <v>59.836971873129869</v>
      </c>
      <c r="V180" s="6">
        <f t="shared" si="38"/>
        <v>158.64889986036306</v>
      </c>
      <c r="W180" s="6">
        <f t="shared" si="39"/>
        <v>56.094155196489133</v>
      </c>
      <c r="X180" s="6">
        <f t="shared" si="40"/>
        <v>114.27609615000998</v>
      </c>
      <c r="Y180" s="6">
        <f t="shared" si="41"/>
        <v>299.37715739078396</v>
      </c>
      <c r="Z180" s="6">
        <f t="shared" si="42"/>
        <v>0</v>
      </c>
      <c r="AA180" s="6">
        <f t="shared" si="43"/>
        <v>-29.310808896868146</v>
      </c>
      <c r="AB180" s="6">
        <f t="shared" si="44"/>
        <v>1.4335647316975864</v>
      </c>
      <c r="AC180" s="6">
        <f t="shared" si="45"/>
        <v>0</v>
      </c>
      <c r="AD180" s="6">
        <f t="shared" si="46"/>
        <v>0</v>
      </c>
      <c r="AE180" s="6">
        <f t="shared" si="47"/>
        <v>0</v>
      </c>
      <c r="AF180" s="6">
        <f t="shared" si="48"/>
        <v>0</v>
      </c>
      <c r="AG180" s="6">
        <f t="shared" si="49"/>
        <v>0</v>
      </c>
      <c r="AH180" s="6">
        <f t="shared" si="50"/>
        <v>0</v>
      </c>
    </row>
    <row r="181" spans="1:34">
      <c r="A181" s="1">
        <f t="shared" si="51"/>
        <v>44647</v>
      </c>
      <c r="B181" s="3">
        <v>118.74343</v>
      </c>
      <c r="C181" s="3">
        <v>209.43630300000001</v>
      </c>
      <c r="D181" s="3">
        <v>46.571598000000002</v>
      </c>
      <c r="E181" s="3">
        <v>149.681802</v>
      </c>
      <c r="F181" s="3">
        <v>58.686464000000001</v>
      </c>
      <c r="G181" s="3">
        <v>75.142332999999994</v>
      </c>
      <c r="H181" s="4">
        <v>312.24180899999999</v>
      </c>
      <c r="I181" s="5">
        <v>0</v>
      </c>
      <c r="J181" s="5">
        <v>-10.821524999999999</v>
      </c>
      <c r="K181" s="5">
        <v>-9.9226639999999993</v>
      </c>
      <c r="L181" s="5">
        <v>0</v>
      </c>
      <c r="M181" s="5">
        <v>0</v>
      </c>
      <c r="N181" s="5">
        <v>0</v>
      </c>
      <c r="O181" s="5">
        <v>0</v>
      </c>
      <c r="P181" s="5">
        <v>0</v>
      </c>
      <c r="Q181" s="5">
        <v>0</v>
      </c>
      <c r="R181" s="9"/>
      <c r="S181" s="6">
        <f t="shared" si="35"/>
        <v>118.43549770596451</v>
      </c>
      <c r="T181" s="6">
        <f t="shared" si="36"/>
        <v>208.89318073010176</v>
      </c>
      <c r="U181" s="6">
        <f t="shared" si="37"/>
        <v>46.450825852782771</v>
      </c>
      <c r="V181" s="6">
        <f t="shared" si="38"/>
        <v>149.29363853979655</v>
      </c>
      <c r="W181" s="6">
        <f t="shared" si="39"/>
        <v>58.534274885298231</v>
      </c>
      <c r="X181" s="6">
        <f t="shared" si="40"/>
        <v>74.94746957909436</v>
      </c>
      <c r="Y181" s="6">
        <f t="shared" si="41"/>
        <v>311.43208557749853</v>
      </c>
      <c r="Z181" s="6">
        <f t="shared" si="42"/>
        <v>0</v>
      </c>
      <c r="AA181" s="6">
        <f t="shared" si="43"/>
        <v>-10.793461998803112</v>
      </c>
      <c r="AB181" s="6">
        <f t="shared" si="44"/>
        <v>-9.8969319768601629</v>
      </c>
      <c r="AC181" s="6">
        <f t="shared" si="45"/>
        <v>0</v>
      </c>
      <c r="AD181" s="6">
        <f t="shared" si="46"/>
        <v>0</v>
      </c>
      <c r="AE181" s="6">
        <f t="shared" si="47"/>
        <v>0</v>
      </c>
      <c r="AF181" s="6">
        <f t="shared" si="48"/>
        <v>0</v>
      </c>
      <c r="AG181" s="6">
        <f t="shared" si="49"/>
        <v>0</v>
      </c>
      <c r="AH181" s="6">
        <f t="shared" si="50"/>
        <v>0</v>
      </c>
    </row>
    <row r="182" spans="1:34">
      <c r="A182" s="1">
        <f t="shared" si="51"/>
        <v>44648</v>
      </c>
      <c r="B182" s="3">
        <v>171.91</v>
      </c>
      <c r="C182" s="3">
        <v>217.3</v>
      </c>
      <c r="D182" s="3">
        <v>72.988001999999994</v>
      </c>
      <c r="E182" s="3">
        <v>191.54469399999999</v>
      </c>
      <c r="F182" s="3">
        <v>58.246144000000001</v>
      </c>
      <c r="G182" s="3">
        <v>143.44175000000001</v>
      </c>
      <c r="H182" s="4">
        <v>312.04014000000001</v>
      </c>
      <c r="I182" s="5">
        <v>0</v>
      </c>
      <c r="J182" s="5">
        <v>-40.701214999999998</v>
      </c>
      <c r="K182" s="5">
        <v>-7.431222</v>
      </c>
      <c r="L182" s="5">
        <v>0</v>
      </c>
      <c r="M182" s="5">
        <v>0</v>
      </c>
      <c r="N182" s="5">
        <v>0</v>
      </c>
      <c r="O182" s="5">
        <v>0</v>
      </c>
      <c r="P182" s="5">
        <v>0</v>
      </c>
      <c r="Q182" s="5">
        <v>0</v>
      </c>
      <c r="R182" s="9"/>
      <c r="S182" s="6">
        <f t="shared" si="35"/>
        <v>171.46419309794535</v>
      </c>
      <c r="T182" s="6">
        <f t="shared" si="36"/>
        <v>216.73648513863955</v>
      </c>
      <c r="U182" s="6">
        <f t="shared" si="37"/>
        <v>72.79872531418313</v>
      </c>
      <c r="V182" s="6">
        <f t="shared" si="38"/>
        <v>191.04796927987235</v>
      </c>
      <c r="W182" s="6">
        <f t="shared" si="39"/>
        <v>58.095096748454026</v>
      </c>
      <c r="X182" s="6">
        <f t="shared" si="40"/>
        <v>143.06976860163576</v>
      </c>
      <c r="Y182" s="6">
        <f t="shared" si="41"/>
        <v>311.23093955715143</v>
      </c>
      <c r="Z182" s="6">
        <f t="shared" si="42"/>
        <v>0</v>
      </c>
      <c r="AA182" s="6">
        <f t="shared" si="43"/>
        <v>-40.595666267703969</v>
      </c>
      <c r="AB182" s="6">
        <f t="shared" si="44"/>
        <v>-7.4119509275882711</v>
      </c>
      <c r="AC182" s="6">
        <f t="shared" si="45"/>
        <v>0</v>
      </c>
      <c r="AD182" s="6">
        <f t="shared" si="46"/>
        <v>0</v>
      </c>
      <c r="AE182" s="6">
        <f t="shared" si="47"/>
        <v>0</v>
      </c>
      <c r="AF182" s="6">
        <f t="shared" si="48"/>
        <v>0</v>
      </c>
      <c r="AG182" s="6">
        <f t="shared" si="49"/>
        <v>0</v>
      </c>
      <c r="AH182" s="6">
        <f t="shared" si="50"/>
        <v>0</v>
      </c>
    </row>
    <row r="183" spans="1:34">
      <c r="A183" s="1">
        <f t="shared" si="51"/>
        <v>44649</v>
      </c>
      <c r="B183" s="3">
        <v>206.88</v>
      </c>
      <c r="C183" s="3">
        <v>217.21908500000001</v>
      </c>
      <c r="D183" s="3">
        <v>113.88</v>
      </c>
      <c r="E183" s="3">
        <v>216.34</v>
      </c>
      <c r="F183" s="3">
        <v>58.412032000000004</v>
      </c>
      <c r="G183" s="3">
        <v>205.6</v>
      </c>
      <c r="H183" s="4">
        <v>311.99708600000002</v>
      </c>
      <c r="I183" s="5">
        <v>0</v>
      </c>
      <c r="J183" s="5">
        <v>-60.029091999999999</v>
      </c>
      <c r="K183" s="5">
        <v>11.618853</v>
      </c>
      <c r="L183" s="5">
        <v>0</v>
      </c>
      <c r="M183" s="5">
        <v>0</v>
      </c>
      <c r="N183" s="5">
        <v>0</v>
      </c>
      <c r="O183" s="5">
        <v>0</v>
      </c>
      <c r="P183" s="5">
        <v>0</v>
      </c>
      <c r="Q183" s="5">
        <v>0</v>
      </c>
      <c r="R183" s="9"/>
      <c r="S183" s="6">
        <f t="shared" si="35"/>
        <v>206.34350688210654</v>
      </c>
      <c r="T183" s="6">
        <f t="shared" si="36"/>
        <v>216.65577997207262</v>
      </c>
      <c r="U183" s="6">
        <f t="shared" si="37"/>
        <v>113.58467983243567</v>
      </c>
      <c r="V183" s="6">
        <f t="shared" si="38"/>
        <v>215.77897466586876</v>
      </c>
      <c r="W183" s="6">
        <f t="shared" si="39"/>
        <v>58.260554558148819</v>
      </c>
      <c r="X183" s="6">
        <f t="shared" si="40"/>
        <v>205.06682625174548</v>
      </c>
      <c r="Y183" s="6">
        <f t="shared" si="41"/>
        <v>311.18799720726116</v>
      </c>
      <c r="Z183" s="6">
        <f t="shared" si="42"/>
        <v>0</v>
      </c>
      <c r="AA183" s="6">
        <f t="shared" si="43"/>
        <v>-59.873421105126674</v>
      </c>
      <c r="AB183" s="6">
        <f t="shared" si="44"/>
        <v>11.588722321962896</v>
      </c>
      <c r="AC183" s="6">
        <f t="shared" si="45"/>
        <v>0</v>
      </c>
      <c r="AD183" s="6">
        <f t="shared" si="46"/>
        <v>0</v>
      </c>
      <c r="AE183" s="6">
        <f t="shared" si="47"/>
        <v>0</v>
      </c>
      <c r="AF183" s="6">
        <f t="shared" si="48"/>
        <v>0</v>
      </c>
      <c r="AG183" s="6">
        <f t="shared" si="49"/>
        <v>0</v>
      </c>
      <c r="AH183" s="6">
        <f t="shared" si="50"/>
        <v>0</v>
      </c>
    </row>
    <row r="184" spans="1:34">
      <c r="A184" s="1">
        <f t="shared" si="51"/>
        <v>44650</v>
      </c>
      <c r="B184" s="3">
        <v>118.94</v>
      </c>
      <c r="C184" s="3">
        <v>185.22981899999999</v>
      </c>
      <c r="D184" s="3">
        <v>123.44</v>
      </c>
      <c r="E184" s="3">
        <v>193.45</v>
      </c>
      <c r="F184" s="3">
        <v>58.217472000000001</v>
      </c>
      <c r="G184" s="3">
        <v>180.66</v>
      </c>
      <c r="H184" s="4">
        <v>312.45085699999998</v>
      </c>
      <c r="I184" s="5">
        <v>11.765485999999999</v>
      </c>
      <c r="J184" s="5">
        <v>-58.848478999999998</v>
      </c>
      <c r="K184" s="5">
        <v>-25.237414999999999</v>
      </c>
      <c r="L184" s="5">
        <v>0</v>
      </c>
      <c r="M184" s="5">
        <v>0</v>
      </c>
      <c r="N184" s="5">
        <v>0</v>
      </c>
      <c r="O184" s="5">
        <v>0</v>
      </c>
      <c r="P184" s="5">
        <v>0</v>
      </c>
      <c r="Q184" s="5">
        <v>0</v>
      </c>
      <c r="R184" s="9"/>
      <c r="S184" s="6">
        <f t="shared" si="35"/>
        <v>118.63155794933175</v>
      </c>
      <c r="T184" s="6">
        <f t="shared" si="36"/>
        <v>184.74947037701975</v>
      </c>
      <c r="U184" s="6">
        <f t="shared" si="37"/>
        <v>123.11988829044485</v>
      </c>
      <c r="V184" s="6">
        <f t="shared" si="38"/>
        <v>192.94833433074007</v>
      </c>
      <c r="W184" s="6">
        <f t="shared" si="39"/>
        <v>58.066499102333935</v>
      </c>
      <c r="X184" s="6">
        <f t="shared" si="40"/>
        <v>180.19150209455418</v>
      </c>
      <c r="Y184" s="6">
        <f t="shared" si="41"/>
        <v>311.6405914621983</v>
      </c>
      <c r="Z184" s="6">
        <f t="shared" si="42"/>
        <v>11.734975064831438</v>
      </c>
      <c r="AA184" s="6">
        <f t="shared" si="43"/>
        <v>-58.695869738679434</v>
      </c>
      <c r="AB184" s="6">
        <f t="shared" si="44"/>
        <v>-25.171967883502894</v>
      </c>
      <c r="AC184" s="6">
        <f t="shared" si="45"/>
        <v>0</v>
      </c>
      <c r="AD184" s="6">
        <f t="shared" si="46"/>
        <v>0</v>
      </c>
      <c r="AE184" s="6">
        <f t="shared" si="47"/>
        <v>0</v>
      </c>
      <c r="AF184" s="6">
        <f t="shared" si="48"/>
        <v>0</v>
      </c>
      <c r="AG184" s="6">
        <f t="shared" si="49"/>
        <v>0</v>
      </c>
      <c r="AH184" s="6">
        <f t="shared" si="50"/>
        <v>0</v>
      </c>
    </row>
    <row r="185" spans="1:34">
      <c r="A185" s="1">
        <f t="shared" si="51"/>
        <v>44651</v>
      </c>
      <c r="B185" s="3">
        <v>47.992883999999997</v>
      </c>
      <c r="C185" s="3">
        <v>195.61970500000001</v>
      </c>
      <c r="D185" s="3">
        <v>124.057282</v>
      </c>
      <c r="E185" s="3">
        <v>166.48382100000001</v>
      </c>
      <c r="F185" s="3">
        <v>58.407935999999999</v>
      </c>
      <c r="G185" s="3">
        <v>164.75322499999999</v>
      </c>
      <c r="H185" s="4">
        <v>312.22950600000001</v>
      </c>
      <c r="I185" s="5">
        <v>41.383043000000001</v>
      </c>
      <c r="J185" s="5">
        <v>-58.777054</v>
      </c>
      <c r="K185" s="5">
        <v>-99.992720000000006</v>
      </c>
      <c r="L185" s="5">
        <v>0</v>
      </c>
      <c r="M185" s="5">
        <v>0</v>
      </c>
      <c r="N185" s="5">
        <v>0</v>
      </c>
      <c r="O185" s="5">
        <v>0</v>
      </c>
      <c r="P185" s="5">
        <v>0</v>
      </c>
      <c r="Q185" s="5">
        <v>0</v>
      </c>
      <c r="R185" s="9"/>
      <c r="S185" s="6">
        <f t="shared" si="35"/>
        <v>47.868426092160384</v>
      </c>
      <c r="T185" s="6">
        <f t="shared" si="36"/>
        <v>195.11241272691007</v>
      </c>
      <c r="U185" s="6">
        <f t="shared" si="37"/>
        <v>123.73556951924996</v>
      </c>
      <c r="V185" s="6">
        <f t="shared" si="38"/>
        <v>166.05208557749853</v>
      </c>
      <c r="W185" s="6">
        <f t="shared" si="39"/>
        <v>58.25646918013166</v>
      </c>
      <c r="X185" s="6">
        <f t="shared" si="40"/>
        <v>164.32597745860761</v>
      </c>
      <c r="Y185" s="6">
        <f t="shared" si="41"/>
        <v>311.41981448234594</v>
      </c>
      <c r="Z185" s="6">
        <f t="shared" si="42"/>
        <v>41.275726112108522</v>
      </c>
      <c r="AA185" s="6">
        <f t="shared" si="43"/>
        <v>-58.624629962098545</v>
      </c>
      <c r="AB185" s="6">
        <f t="shared" si="44"/>
        <v>-99.733413125872744</v>
      </c>
      <c r="AC185" s="6">
        <f t="shared" si="45"/>
        <v>0</v>
      </c>
      <c r="AD185" s="6">
        <f t="shared" si="46"/>
        <v>0</v>
      </c>
      <c r="AE185" s="6">
        <f t="shared" si="47"/>
        <v>0</v>
      </c>
      <c r="AF185" s="6">
        <f t="shared" si="48"/>
        <v>0</v>
      </c>
      <c r="AG185" s="6">
        <f t="shared" si="49"/>
        <v>0</v>
      </c>
      <c r="AH185" s="6">
        <f t="shared" si="50"/>
        <v>0</v>
      </c>
    </row>
  </sheetData>
  <mergeCells count="6">
    <mergeCell ref="AE2:AH2"/>
    <mergeCell ref="I2:M2"/>
    <mergeCell ref="N2:Q2"/>
    <mergeCell ref="B2:H2"/>
    <mergeCell ref="S2:Y2"/>
    <mergeCell ref="Z2:AD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DCB21-D099-4D54-BE70-E09563D4300E}">
  <dimension ref="A1:E7"/>
  <sheetViews>
    <sheetView workbookViewId="0">
      <selection activeCell="H3" sqref="H3"/>
    </sheetView>
  </sheetViews>
  <sheetFormatPr baseColWidth="10" defaultColWidth="11.453125" defaultRowHeight="14.5"/>
  <cols>
    <col min="3" max="3" width="32.1796875" customWidth="1"/>
    <col min="4" max="4" width="25.1796875" customWidth="1"/>
    <col min="5" max="5" width="29" customWidth="1"/>
  </cols>
  <sheetData>
    <row r="1" spans="1:5" ht="66.75" customHeight="1">
      <c r="A1" s="14" t="s">
        <v>1</v>
      </c>
      <c r="B1" s="14" t="s">
        <v>2</v>
      </c>
      <c r="C1" s="15" t="s">
        <v>65</v>
      </c>
      <c r="D1" s="15" t="s">
        <v>66</v>
      </c>
      <c r="E1" s="15" t="s">
        <v>67</v>
      </c>
    </row>
    <row r="2" spans="1:5">
      <c r="A2" s="16" t="s">
        <v>39</v>
      </c>
      <c r="B2" s="16">
        <v>10</v>
      </c>
      <c r="C2" s="18">
        <f>D2 + E2</f>
        <v>926.30458286055136</v>
      </c>
      <c r="D2" s="19">
        <v>483.90044957221289</v>
      </c>
      <c r="E2" s="19">
        <v>442.40413328833847</v>
      </c>
    </row>
    <row r="3" spans="1:5">
      <c r="A3" s="16" t="s">
        <v>39</v>
      </c>
      <c r="B3" s="16">
        <v>11</v>
      </c>
      <c r="C3" s="18">
        <f t="shared" ref="C3:C7" si="0">D3 + E3</f>
        <v>1062.0555322862144</v>
      </c>
      <c r="D3" s="19">
        <v>645.26857557659434</v>
      </c>
      <c r="E3" s="19">
        <v>416.78695670962009</v>
      </c>
    </row>
    <row r="4" spans="1:5">
      <c r="A4" s="16" t="s">
        <v>39</v>
      </c>
      <c r="B4" s="16">
        <v>12</v>
      </c>
      <c r="C4" s="18">
        <f t="shared" si="0"/>
        <v>1184.9550390584518</v>
      </c>
      <c r="D4" s="19">
        <v>728.51079387239213</v>
      </c>
      <c r="E4" s="19">
        <v>456.44424518605979</v>
      </c>
    </row>
    <row r="5" spans="1:5">
      <c r="A5" s="17" t="s">
        <v>68</v>
      </c>
      <c r="B5" s="16">
        <v>1</v>
      </c>
      <c r="C5" s="18">
        <f t="shared" si="0"/>
        <v>1251.94773101855</v>
      </c>
      <c r="D5" s="19">
        <v>810.81490924392529</v>
      </c>
      <c r="E5" s="19">
        <v>441.1328217746248</v>
      </c>
    </row>
    <row r="6" spans="1:5">
      <c r="A6" s="17" t="s">
        <v>68</v>
      </c>
      <c r="B6" s="16">
        <v>2</v>
      </c>
      <c r="C6" s="18">
        <f t="shared" si="0"/>
        <v>1220.095141549145</v>
      </c>
      <c r="D6" s="19">
        <v>808.66754877675942</v>
      </c>
      <c r="E6" s="19">
        <v>411.42759277238554</v>
      </c>
    </row>
    <row r="7" spans="1:5">
      <c r="A7" s="17" t="s">
        <v>68</v>
      </c>
      <c r="B7" s="16">
        <v>3</v>
      </c>
      <c r="C7" s="18">
        <f t="shared" si="0"/>
        <v>1040.6777889461785</v>
      </c>
      <c r="D7" s="19">
        <v>682.87280711652454</v>
      </c>
      <c r="E7" s="19">
        <v>357.80498182965391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F9899-F310-4691-A0DA-FA610D63F013}">
  <dimension ref="A1:C2"/>
  <sheetViews>
    <sheetView workbookViewId="0">
      <selection activeCell="E4" sqref="E4"/>
    </sheetView>
  </sheetViews>
  <sheetFormatPr baseColWidth="10" defaultColWidth="11.453125" defaultRowHeight="14.5"/>
  <sheetData>
    <row r="1" spans="1:3" ht="43.5">
      <c r="A1" s="14" t="s">
        <v>1</v>
      </c>
      <c r="B1" s="14" t="s">
        <v>2</v>
      </c>
      <c r="C1" s="15" t="s">
        <v>69</v>
      </c>
    </row>
    <row r="2" spans="1:3">
      <c r="A2" s="16">
        <v>2023</v>
      </c>
      <c r="B2" s="16">
        <v>2</v>
      </c>
      <c r="C2" s="18">
        <v>1653.6595159489807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9FCE4-7CB0-4007-A861-ABF165AA3DD9}">
  <dimension ref="A1:C2"/>
  <sheetViews>
    <sheetView tabSelected="1" workbookViewId="0">
      <selection activeCell="A19" sqref="A19"/>
    </sheetView>
  </sheetViews>
  <sheetFormatPr baseColWidth="10" defaultColWidth="11.453125" defaultRowHeight="14.5"/>
  <sheetData>
    <row r="1" spans="1:3" ht="58">
      <c r="A1" s="14" t="s">
        <v>1</v>
      </c>
      <c r="B1" s="14" t="s">
        <v>2</v>
      </c>
      <c r="C1" s="15" t="s">
        <v>70</v>
      </c>
    </row>
    <row r="2" spans="1:3">
      <c r="A2" s="16">
        <v>2023</v>
      </c>
      <c r="B2" s="16">
        <v>2</v>
      </c>
      <c r="C2" s="18">
        <v>1945.481783469389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2887836CB134346BF0F5C2680477E2D" ma:contentTypeVersion="2" ma:contentTypeDescription="Crear nuevo documento." ma:contentTypeScope="" ma:versionID="cf730cd6230036d0d05db06c49414908">
  <xsd:schema xmlns:xsd="http://www.w3.org/2001/XMLSchema" xmlns:xs="http://www.w3.org/2001/XMLSchema" xmlns:p="http://schemas.microsoft.com/office/2006/metadata/properties" xmlns:ns2="833cfcec-3833-45f8-b190-6df03a994232" targetNamespace="http://schemas.microsoft.com/office/2006/metadata/properties" ma:root="true" ma:fieldsID="82809716b8f896116262d2a81b190a5b" ns2:_="">
    <xsd:import namespace="833cfcec-3833-45f8-b190-6df03a9942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3cfcec-3833-45f8-b190-6df03a9942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C12BA4-FB06-4AE3-9C0D-18F6813B89D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964D027-C705-40F4-A00F-A012E5C875F3}">
  <ds:schemaRefs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833cfcec-3833-45f8-b190-6df03a994232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D83D9F8-6D9A-4BF5-8BAD-5251527AD1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3cfcec-3833-45f8-b190-6df03a9942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WR Demanda histórica</vt:lpstr>
      <vt:lpstr>WR Prod. Nacional</vt:lpstr>
      <vt:lpstr>WR Entradas</vt:lpstr>
      <vt:lpstr>WO Average demand</vt:lpstr>
      <vt:lpstr>WO 2 WEEK cold spell demand</vt:lpstr>
      <vt:lpstr>WO Daily peak demand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Peña Garcia, Daniel</dc:creator>
  <cp:keywords/>
  <dc:description/>
  <cp:lastModifiedBy>Camarillo Blas, Francisco Javier</cp:lastModifiedBy>
  <cp:revision/>
  <dcterms:created xsi:type="dcterms:W3CDTF">2022-05-30T10:58:32Z</dcterms:created>
  <dcterms:modified xsi:type="dcterms:W3CDTF">2022-06-14T14:09:09Z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0x01010002887836CB134346BF0F5C2680477E2D</vt:lpwstr>
  </property>
</Properties>
</file>